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https://usaf-my.dps.mil/personal/daniel_godwin_5_spaceforce_mil/Documents/Desktop/"/>
    </mc:Choice>
  </mc:AlternateContent>
  <xr:revisionPtr revIDLastSave="1" documentId="8_{3D8A7BEF-76A8-4859-8FBF-FC3FE262AC5E}" xr6:coauthVersionLast="47" xr6:coauthVersionMax="47" xr10:uidLastSave="{7497CD09-3185-4740-B341-A5912FC88F42}"/>
  <bookViews>
    <workbookView xWindow="-108" yWindow="60" windowWidth="23256" windowHeight="13008" tabRatio="339" xr2:uid="{00000000-000D-0000-FFFF-FFFF00000000}"/>
  </bookViews>
  <sheets>
    <sheet name="CRM" sheetId="1" r:id="rId1"/>
    <sheet name="SETUP-Instructions" sheetId="3" r:id="rId2"/>
    <sheet name="INSTRUCTIONS " sheetId="2" r:id="rId3"/>
    <sheet name="PivotTable" sheetId="4" r:id="rId4"/>
  </sheets>
  <definedNames>
    <definedName name="_xlnm._FilterDatabase" localSheetId="0" hidden="1">CRM!$A$45:$AF$158</definedName>
    <definedName name="_Toc256000039" localSheetId="0">CRM!#REF!</definedName>
    <definedName name="CCBVersion" localSheetId="0">CRM!$J$3</definedName>
    <definedName name="CommentAgainst" localSheetId="0">CRM!$P$10:$P$11</definedName>
    <definedName name="CommenterName" localSheetId="0">CRM!$D$45</definedName>
    <definedName name="CommentStatus" localSheetId="0">CRM!$AC$10:$AC$11</definedName>
    <definedName name="CommentType" localSheetId="0">CRM!$I$10:$I$12</definedName>
    <definedName name="ConcurrenceMethod" localSheetId="0">CRM!$Z$10:$Z$12</definedName>
    <definedName name="CRM_Template_Version" localSheetId="0">CRM!#REF!</definedName>
    <definedName name="CRMDate" localSheetId="0">CRM!$J$6</definedName>
    <definedName name="CRMHome" localSheetId="0">CRM!$A$44</definedName>
    <definedName name="CRMTable">CRM!$A$45:$AG$156</definedName>
    <definedName name="DataHeader" localSheetId="0">CRM!$10:$44</definedName>
    <definedName name="Disposition">CRM!$T$10:$T$15</definedName>
    <definedName name="DocPhase" localSheetId="0">CRM!$N$10:$N$13</definedName>
    <definedName name="Entity" localSheetId="0">CRM!$B$10:$B$16</definedName>
    <definedName name="ICC" localSheetId="0">CRM!$J$1</definedName>
    <definedName name="ICCPhoneNumber" localSheetId="0">CRM!$J$2</definedName>
    <definedName name="OfficeSymbol" localSheetId="0">CRM!$C$10:$C$41</definedName>
    <definedName name="_xlnm.Print_Area" localSheetId="0">CRM!$A$1:$AA$45</definedName>
    <definedName name="_xlnm.Print_Area" localSheetId="2">'INSTRUCTIONS '!$A$1:$C$59</definedName>
    <definedName name="_xlnm.Print_Titles" localSheetId="0">CRM!$45:$45</definedName>
    <definedName name="ProposedChange" localSheetId="0">CRM!$J$4</definedName>
    <definedName name="Requirement" localSheetId="0">CRM!$R$10:$R$11</definedName>
    <definedName name="RequirementChgType" localSheetId="0">CRM!$S$10:$S$12</definedName>
    <definedName name="ReviewerConcurrence" localSheetId="0">CRM!$X$10:$X$11</definedName>
    <definedName name="TechLead" localSheetId="0">CRM!$J$7</definedName>
    <definedName name="Title" localSheetId="0">CRM!$J$5</definedName>
    <definedName name="Z_462E9B5E_7E05_490B_99EE_A2AC5B8785BB_.wvu.PrintArea" localSheetId="2" hidden="1">'INSTRUCTIONS '!$A$1:$C$59</definedName>
    <definedName name="Z_462E9B5E_7E05_490B_99EE_A2AC5B8785BB_.wvu.PrintTitles" localSheetId="0" hidden="1">CRM!$45:$45</definedName>
    <definedName name="Z_7F0DEC64_3BD5_4564_8923_611931AB72F0_.wvu.PrintArea" localSheetId="0" hidden="1">CRM!$A$1:$AA$45</definedName>
    <definedName name="Z_7F0DEC64_3BD5_4564_8923_611931AB72F0_.wvu.PrintArea" localSheetId="2" hidden="1">'INSTRUCTIONS '!$A$1:$C$59</definedName>
    <definedName name="Z_7F0DEC64_3BD5_4564_8923_611931AB72F0_.wvu.PrintTitles" localSheetId="0" hidden="1">CRM!$45:$45</definedName>
    <definedName name="Z_9B334A7E_5671_4D5E_9D70_B856589FAA8B_.wvu.PrintArea" localSheetId="0" hidden="1">CRM!$A$1:$AA$45</definedName>
    <definedName name="Z_9B334A7E_5671_4D5E_9D70_B856589FAA8B_.wvu.PrintArea" localSheetId="2" hidden="1">'INSTRUCTIONS '!$A$1:$C$59</definedName>
    <definedName name="Z_9B334A7E_5671_4D5E_9D70_B856589FAA8B_.wvu.PrintTitles" localSheetId="0" hidden="1">CRM!$45:$45</definedName>
    <definedName name="Z_9CBA2C5C_9CE3_4AEE_AA9D_F967C9046CC1_.wvu.PrintArea" localSheetId="0" hidden="1">CRM!$A$1:$AA$45</definedName>
    <definedName name="Z_9CBA2C5C_9CE3_4AEE_AA9D_F967C9046CC1_.wvu.PrintArea" localSheetId="2" hidden="1">'INSTRUCTIONS '!$A$1:$C$59</definedName>
    <definedName name="Z_9CBA2C5C_9CE3_4AEE_AA9D_F967C9046CC1_.wvu.PrintTitles" localSheetId="0" hidden="1">CRM!$45:$45</definedName>
    <definedName name="Z_D75BE551_2EAF_462E_82EE_EA50BCAEBAB9_.wvu.PrintArea" localSheetId="0" hidden="1">CRM!$A$1:$AA$45</definedName>
    <definedName name="Z_D75BE551_2EAF_462E_82EE_EA50BCAEBAB9_.wvu.PrintArea" localSheetId="2" hidden="1">'INSTRUCTIONS '!$A$1:$C$59</definedName>
    <definedName name="Z_D75BE551_2EAF_462E_82EE_EA50BCAEBAB9_.wvu.PrintTitles" localSheetId="0" hidden="1">CRM!$45:$45</definedName>
  </definedNames>
  <calcPr calcId="191029"/>
  <customWorkbookViews>
    <customWorkbookView name="View All Columns" guid="{9B334A7E-5671-4D5E-9D70-B856589FAA8B}" maximized="1" xWindow="1" yWindow="1" windowWidth="1436" windowHeight="682" tabRatio="537" activeSheetId="1"/>
    <customWorkbookView name="Disposition View" guid="{9CBA2C5C-9CE3-4AEE-AA9D-F967C9046CC1}" maximized="1" xWindow="1" yWindow="1" windowWidth="1436" windowHeight="682" tabRatio="537" activeSheetId="1"/>
    <customWorkbookView name="Concurrence View" guid="{462E9B5E-7E05-490B-99EE-A2AC5B8785BB}" maximized="1" xWindow="1" yWindow="1" windowWidth="1436" windowHeight="682" tabRatio="537" activeSheetId="1"/>
    <customWorkbookView name="Commenter View" guid="{7F0DEC64-3BD5-4564-8923-611931AB72F0}" maximized="1" xWindow="1" yWindow="1" windowWidth="1436" windowHeight="682" tabRatio="537" activeSheetId="1"/>
    <customWorkbookView name="Development View" guid="{D75BE551-2EAF-462E-82EE-EA50BCAEBAB9}" maximized="1" xWindow="1" yWindow="1" windowWidth="1440" windowHeight="682" tabRatio="537" activeSheetId="1"/>
  </customWorkbookViews>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23" i="1" l="1"/>
  <c r="T112" i="1"/>
  <c r="T111" i="1"/>
  <c r="T108" i="1"/>
  <c r="T88" i="1"/>
  <c r="T86" i="1"/>
  <c r="U124" i="1" l="1"/>
  <c r="T124" i="1" s="1"/>
  <c r="U125" i="1"/>
  <c r="T125" i="1" s="1"/>
  <c r="U126" i="1"/>
  <c r="T126" i="1" s="1"/>
  <c r="U127" i="1"/>
  <c r="T127" i="1" s="1"/>
  <c r="U128" i="1"/>
  <c r="T128" i="1" s="1"/>
  <c r="U129" i="1"/>
  <c r="T129" i="1" s="1"/>
  <c r="U122" i="1"/>
  <c r="T122" i="1" s="1"/>
  <c r="U121" i="1"/>
  <c r="T121" i="1" s="1"/>
  <c r="U120" i="1"/>
  <c r="T120" i="1" s="1"/>
  <c r="U119" i="1"/>
  <c r="T119" i="1" s="1"/>
  <c r="U118" i="1"/>
  <c r="T118" i="1" s="1"/>
  <c r="U117" i="1"/>
  <c r="T117" i="1" s="1"/>
  <c r="U116" i="1"/>
  <c r="T116" i="1" s="1"/>
  <c r="U115" i="1"/>
  <c r="T115" i="1" s="1"/>
  <c r="U114" i="1"/>
  <c r="T114" i="1" s="1"/>
  <c r="V114" i="1" l="1"/>
  <c r="V122" i="1"/>
</calcChain>
</file>

<file path=xl/sharedStrings.xml><?xml version="1.0" encoding="utf-8"?>
<sst xmlns="http://schemas.openxmlformats.org/spreadsheetml/2006/main" count="1486" uniqueCount="659">
  <si>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</si>
  <si>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</si>
  <si>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</si>
  <si>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</si>
  <si>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</si>
  <si>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</si>
  <si>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</si>
  <si>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</si>
  <si>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</si>
  <si>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</si>
  <si>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</si>
  <si>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</si>
  <si>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</si>
  <si>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</si>
  <si>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</si>
  <si>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</si>
  <si>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</si>
  <si>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</si>
  <si>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</si>
  <si>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</si>
  <si>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</si>
  <si>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</si>
  <si>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</si>
  <si>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</si>
  <si>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</si>
  <si>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</si>
  <si>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</si>
  <si>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</si>
  <si>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</si>
  <si>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</si>
  <si>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</si>
  <si>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</si>
  <si>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</si>
  <si>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</si>
  <si>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</si>
  <si>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</si>
  <si>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</si>
  <si>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</si>
  <si>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</si>
  <si>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</si>
  <si>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</si>
  <si>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</si>
  <si>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</si>
  <si>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</si>
  <si>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</si>
  <si>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</si>
  <si>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</si>
  <si>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</si>
  <si>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</si>
  <si>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</si>
  <si>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</si>
  <si>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</si>
  <si>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</si>
  <si>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</si>
  <si>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</si>
  <si>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</si>
  <si>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</si>
  <si>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</si>
  <si>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</si>
  <si>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</si>
  <si>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</si>
  <si>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</si>
  <si>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</si>
  <si>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</si>
  <si>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</si>
  <si>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</si>
  <si>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</si>
  <si>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</si>
  <si>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</si>
  <si>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</si>
  <si>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</si>
  <si>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</si>
  <si>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</si>
  <si>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</si>
  <si>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</si>
  <si>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</si>
  <si>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</si>
  <si>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</si>
  <si>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</si>
  <si>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</si>
  <si>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</si>
  <si>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</si>
  <si>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</si>
  <si>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</si>
  <si>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</si>
  <si>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</si>
  <si>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</si>
  <si>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(5) 
PHONE #</t>
  </si>
  <si>
    <t>(6) 
EMAIL</t>
  </si>
  <si>
    <t>Disposition</t>
  </si>
  <si>
    <t>Y</t>
  </si>
  <si>
    <t>N</t>
  </si>
  <si>
    <t>Addition</t>
  </si>
  <si>
    <t>Change</t>
  </si>
  <si>
    <t>Deletion</t>
  </si>
  <si>
    <t>&lt;Enter Baseline Document ID&gt;</t>
  </si>
  <si>
    <t>&lt;Enter Document Title&gt;</t>
  </si>
  <si>
    <t>&lt;Enter review cycle date&gt;</t>
  </si>
  <si>
    <t>&lt;Enter Technical Lead name, phone number&gt;</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</si>
  <si>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</si>
  <si>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</si>
  <si>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</si>
  <si>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</si>
  <si>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</si>
  <si>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</si>
  <si>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</si>
  <si>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</si>
  <si>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</si>
  <si>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</si>
  <si>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</si>
  <si>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</si>
  <si>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</si>
  <si>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</si>
  <si>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</si>
  <si>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</si>
  <si>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</si>
  <si>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</si>
  <si>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</si>
  <si>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</si>
  <si>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</si>
  <si>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</si>
  <si>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</si>
  <si>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</si>
  <si>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</si>
  <si>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</si>
  <si>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</si>
  <si>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</si>
  <si>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</si>
  <si>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</si>
  <si>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</si>
  <si>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</si>
  <si>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</si>
  <si>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</si>
  <si>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</si>
  <si>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</si>
  <si>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</si>
  <si>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</si>
  <si>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</si>
  <si>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</si>
  <si>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</si>
  <si>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</si>
  <si>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</si>
  <si>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</si>
  <si>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&lt;Enter the Proposed revision number&gt;</t>
  </si>
  <si>
    <t>(4) 
COMMENTER NAME</t>
  </si>
  <si>
    <r>
      <t xml:space="preserve">(7) 
DOC LINE# 
</t>
    </r>
    <r>
      <rPr>
        <b/>
        <i/>
        <sz val="8"/>
        <rFont val="Arial"/>
        <family val="2"/>
      </rPr>
      <t>(if applicable)</t>
    </r>
  </si>
  <si>
    <t>(8)
PARA #</t>
  </si>
  <si>
    <t>(10) 
COMMENT</t>
  </si>
  <si>
    <t>(11) 
ORIGINAL TEXT 
( FROM )</t>
  </si>
  <si>
    <t>(12) 
SUGGESTED CHANGE
( TO )</t>
  </si>
  <si>
    <t>(13) 
RATIONALE FOR CHANGE</t>
  </si>
  <si>
    <t xml:space="preserve">(14) 
DOC  PHASE </t>
  </si>
  <si>
    <t>(15) 
DATE of COMMENT
(mm/dd/yy)</t>
  </si>
  <si>
    <t>(16) 
COMMENT AGAINST (Baseline / Proposed Change)</t>
  </si>
  <si>
    <r>
      <t xml:space="preserve">(17)
DOORS ID
</t>
    </r>
    <r>
      <rPr>
        <b/>
        <i/>
        <sz val="8"/>
        <rFont val="Arial"/>
        <family val="2"/>
      </rPr>
      <t>(ifapplicable)</t>
    </r>
  </si>
  <si>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</si>
  <si>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</si>
  <si>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</si>
  <si>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</si>
  <si>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</si>
  <si>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</si>
  <si>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</si>
  <si>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</si>
  <si>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</si>
  <si>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</si>
  <si>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</si>
  <si>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</si>
  <si>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</si>
  <si>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</si>
  <si>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</si>
  <si>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</si>
  <si>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</si>
  <si>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</si>
  <si>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</si>
  <si>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</si>
  <si>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</si>
  <si>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INSTRUCTIONS:  PRE-REVIEW SETUP:</t>
  </si>
  <si>
    <t>Save this template as a workbook.</t>
  </si>
  <si>
    <t>Ensure "Save as type" = "Excel workbook (*.xlsx)</t>
  </si>
  <si>
    <t>Using the file name format: CRM_&lt;document number&gt;.xlsx</t>
  </si>
  <si>
    <t xml:space="preserve">  Example: CRM_IDC-GPS-812.xlsx</t>
  </si>
  <si>
    <t>On the tab "CRM", enter:</t>
  </si>
  <si>
    <t>Delete this SETUP instruction sheet</t>
  </si>
  <si>
    <t>Save the workbook:</t>
  </si>
  <si>
    <t>Distribute the CRM workbook to reviewers</t>
  </si>
  <si>
    <t>INSTRUCTIONS:  POST-DISPOSITION:</t>
  </si>
  <si>
    <t>Following are the instructions for preparing CRM metrics (v20091028):</t>
  </si>
  <si>
    <t>Insert metrics template</t>
  </si>
  <si>
    <t>Right-click tab. Select "Insert…"</t>
  </si>
  <si>
    <t>Select the template: "CRM_Metrics_template.yyyymmdd.xltm"</t>
  </si>
  <si>
    <t>On the tab "CRM Metrics - By Phase":</t>
  </si>
  <si>
    <t>Click the "Refresh" button</t>
  </si>
  <si>
    <t>On the tab "CRM Metrics - By Entity":</t>
  </si>
  <si>
    <t>Print the metrics</t>
  </si>
  <si>
    <t>AFSPC/50 SW</t>
  </si>
  <si>
    <t>ICC Phone Number:</t>
  </si>
  <si>
    <t>&lt;Enter ICC name&gt;</t>
  </si>
  <si>
    <t>GPSW/CC</t>
  </si>
  <si>
    <t>GPSW/CV</t>
  </si>
  <si>
    <t>GPSW/GPA</t>
  </si>
  <si>
    <t>GPSW/GPC</t>
  </si>
  <si>
    <t>GPSW/GPD</t>
  </si>
  <si>
    <t>GPSW/EN</t>
  </si>
  <si>
    <t>GPSW/GPCG</t>
  </si>
  <si>
    <t>GPSW/GPSG</t>
  </si>
  <si>
    <t>GPSW/PC</t>
  </si>
  <si>
    <t>GPSW/PK</t>
  </si>
  <si>
    <t>GPSW/OS</t>
  </si>
  <si>
    <t>GPSW/GPN</t>
  </si>
  <si>
    <t>GPSW/GPUG</t>
  </si>
  <si>
    <t>GPSW/GPV</t>
  </si>
  <si>
    <t>GPSW/GPW</t>
  </si>
  <si>
    <t>Aerospace</t>
  </si>
  <si>
    <t>AFSPC/A5P</t>
  </si>
  <si>
    <t>Following are the instructions for form GPS CDM 072308-03 JUN 10_ CRM_Template</t>
  </si>
  <si>
    <t>Following are the instructions for preparing the form GPS CDM 072308-03 JUN 10_ CRM_Template</t>
  </si>
  <si>
    <t>&lt;phone number&gt;</t>
  </si>
  <si>
    <t>(28)
FINAL COMMENT STATUS 
(Open/Closed)</t>
  </si>
  <si>
    <t>Document Type</t>
  </si>
  <si>
    <t>Boeing</t>
  </si>
  <si>
    <t>BAE</t>
  </si>
  <si>
    <t>Document</t>
  </si>
  <si>
    <t>AWG</t>
  </si>
  <si>
    <t>Count of (1) 
COMMENT NO.</t>
  </si>
  <si>
    <t>Row Labels</t>
  </si>
  <si>
    <t>Grand Total</t>
  </si>
  <si>
    <t>ARL UT</t>
  </si>
  <si>
    <t>Garmin</t>
  </si>
  <si>
    <t>L3Harris</t>
  </si>
  <si>
    <t>Raytheon</t>
  </si>
  <si>
    <t>FAA</t>
  </si>
  <si>
    <t>Industry</t>
  </si>
  <si>
    <t>Lockheed-Martin</t>
  </si>
  <si>
    <t>Thales</t>
  </si>
  <si>
    <t>Europa</t>
  </si>
  <si>
    <t>CMC Electronics</t>
  </si>
  <si>
    <t>Column Labels</t>
  </si>
  <si>
    <t>Mitre</t>
  </si>
  <si>
    <t>2 Party Review Notes</t>
  </si>
  <si>
    <t>Withdrawn</t>
  </si>
  <si>
    <t>INSERT ABOVE THIS LINE</t>
  </si>
  <si>
    <t>Question</t>
  </si>
  <si>
    <t>IS-GPS-200, IS-GPS705, IS-GPS-800</t>
  </si>
  <si>
    <t>Tony Anthony (310) 418-7693</t>
  </si>
  <si>
    <t>USNDS</t>
  </si>
  <si>
    <t>2022 Public Documents Update</t>
  </si>
  <si>
    <t>Roger Kirpes</t>
  </si>
  <si>
    <t>319-295-4663</t>
  </si>
  <si>
    <t>roger.r.kirpes@milgps.collins.com</t>
  </si>
  <si>
    <t>IS200-1770
IS705-1618
IS800-1040</t>
  </si>
  <si>
    <t>Change "Mask" to "PRN Inclusion Mask" in the text of the **** note at the bottom of the table.</t>
  </si>
  <si>
    <t>It is not uderstood why the text of the ** note was changed - it doesn't seem necessary. Agree that with something being entered for all rows under the Valid Range column now, the previous wording of the note, "Unless otherwise indicated in this column, valid range is the maximum range attainable with indicated bit allocation and scale factor", is now not relevant. This note should therefore just be deleted. The proposed note does not exist anywhere else in these documents, so it would seem to not really be needed.</t>
  </si>
  <si>
    <t>** It is recommended that UE only use valid data as defined by this range.</t>
  </si>
  <si>
    <t>&lt;delete&gt;</t>
  </si>
  <si>
    <t>IS200 -30.3.3.10.1.7
IS705 -20.3.3.10.1.7
IS800- 3.5.4.7.1.7</t>
  </si>
  <si>
    <r>
      <t>R</t>
    </r>
    <r>
      <rPr>
        <vertAlign val="subscript"/>
        <sz val="10"/>
        <rFont val="Arial"/>
        <family val="2"/>
      </rPr>
      <t>sat</t>
    </r>
    <r>
      <rPr>
        <sz val="10"/>
        <rFont val="Arial"/>
        <family val="2"/>
      </rPr>
      <t xml:space="preserve"> is being clarified as being the "rate at which satellite faults occur". Therefore the titles of these sections, and the descriptive text need to be updated, for consistency with the definition of R</t>
    </r>
    <r>
      <rPr>
        <vertAlign val="subscript"/>
        <sz val="10"/>
        <rFont val="Arial"/>
        <family val="2"/>
      </rPr>
      <t>const</t>
    </r>
    <r>
      <rPr>
        <sz val="10"/>
        <rFont val="Arial"/>
        <family val="2"/>
      </rPr>
      <t xml:space="preserve">. </t>
    </r>
  </si>
  <si>
    <r>
      <t>30.3.3.10.1.7 Satellite Fault Probability
Bits 74 through 77 of Message Type 40 shall provide the assumed Satellite Fault Probability (R</t>
    </r>
    <r>
      <rPr>
        <vertAlign val="subscript"/>
        <sz val="10"/>
        <rFont val="Arial"/>
        <family val="2"/>
      </rPr>
      <t>sat</t>
    </r>
    <r>
      <rPr>
        <sz val="10"/>
        <rFont val="Arial"/>
        <family val="2"/>
      </rPr>
      <t>) value for ARAIM at the current time for the associated GNSS constellation.</t>
    </r>
  </si>
  <si>
    <r>
      <t xml:space="preserve">30.3.3.10.1.7 Satellite Fault </t>
    </r>
    <r>
      <rPr>
        <strike/>
        <sz val="10"/>
        <color rgb="FFFF0000"/>
        <rFont val="Arial"/>
        <family val="2"/>
      </rPr>
      <t>Probability</t>
    </r>
    <r>
      <rPr>
        <sz val="10"/>
        <color rgb="FFFF0000"/>
        <rFont val="Arial"/>
        <family val="2"/>
      </rPr>
      <t>Rate</t>
    </r>
    <r>
      <rPr>
        <sz val="10"/>
        <rFont val="Arial"/>
        <family val="2"/>
      </rPr>
      <t xml:space="preserve">
Bits 74 through 77 of Message Type 40 shall provide the assumed </t>
    </r>
    <r>
      <rPr>
        <strike/>
        <sz val="10"/>
        <color rgb="FFFF0000"/>
        <rFont val="Arial"/>
        <family val="2"/>
      </rPr>
      <t>Satellite Fault Probability</t>
    </r>
    <r>
      <rPr>
        <sz val="10"/>
        <color rgb="FFFF0000"/>
        <rFont val="Arial"/>
        <family val="2"/>
      </rPr>
      <t>satellite fault rate</t>
    </r>
    <r>
      <rPr>
        <sz val="10"/>
        <rFont val="Arial"/>
        <family val="2"/>
      </rPr>
      <t xml:space="preserve"> (R</t>
    </r>
    <r>
      <rPr>
        <vertAlign val="subscript"/>
        <sz val="10"/>
        <rFont val="Arial"/>
        <family val="2"/>
      </rPr>
      <t>sat</t>
    </r>
    <r>
      <rPr>
        <sz val="10"/>
        <rFont val="Arial"/>
        <family val="2"/>
      </rPr>
      <t>) value for ARAIM at the current time for the associated GNSS constellation.</t>
    </r>
  </si>
  <si>
    <t>IS200
IS705
IS800</t>
  </si>
  <si>
    <t>Message 40 includes a PRN Inclusion Mask to convey which SVs of the identified GNSS constellation the specific ARAIM parameter values apply. If a subset of SVs of a that constellation have different ARAIM parameters, they will not be included in the Message 40. It is not clear if ARAIM parameters for this other subset of SVs will be provided in a separate Message 40 - presumably with the same ISM time stamp - or just not provided. Further, it is not clear if the user, upon receiving this subsequent Message 40, understand is it is to be used in conjunction with or in place of the previulsy received Message 40 with the same time stamp.
To remove this ambiguity, add fields Page Number and Number of Pages to Message 40, such that the user can know when all relevant ISM messages have been received for a given time stamp.</t>
  </si>
  <si>
    <t>Add fields Page Number and Number of Pages to Message 40</t>
  </si>
  <si>
    <t>Jeff Crum</t>
  </si>
  <si>
    <t>978-304-0726</t>
  </si>
  <si>
    <t>jeff.crum@lmco.com</t>
  </si>
  <si>
    <t>IS200-1794</t>
  </si>
  <si>
    <t>PCN is missing the object ID citation for this change.</t>
  </si>
  <si>
    <t>Section Number:
30.3.3.10.1.12.0-1
WAS:
Bits 89 through 151 of Message Type 40 shall provide the PRN inclusion mask. Refer to Table 30-XIc for complete GNSS PRN mapping.
...
IS:
Bits 93 through 155  of Message Type 40 shall provide the PRN inclusion mask. Refer to Table 30-XIc for complete GNSS PRN mapping.</t>
  </si>
  <si>
    <t>Add the IS200-1794 object ID so it's clear which object is changing as a result of this RFC.</t>
  </si>
  <si>
    <t>Completeness of PCN.</t>
  </si>
  <si>
    <t>IS200-1816</t>
  </si>
  <si>
    <t>The PRN Inclusion Mask has shifted to be bits 93-155, so the first column in this Table needs to be updated to align with the correct bit mapping.</t>
  </si>
  <si>
    <t>Table shows bits 89-151</t>
  </si>
  <si>
    <t>Update first column to be bits 93-155.</t>
  </si>
  <si>
    <t>Consistency with rest of RFC-495 updates.</t>
  </si>
  <si>
    <t>IS200-2130</t>
  </si>
  <si>
    <t>For consistency with all of the other objects, replace "MT-40" with "Message Type 40."</t>
  </si>
  <si>
    <t>Bits 156 through 244 of MT-40 are reserved for future ISM use.</t>
  </si>
  <si>
    <t>Bits 156 through 244 of Message Type 40 are reserved for future ISM use.</t>
  </si>
  <si>
    <t>Consistency.</t>
  </si>
  <si>
    <t>IS705-1648</t>
  </si>
  <si>
    <t>Correct typo.</t>
  </si>
  <si>
    <t>TThe four bits…</t>
  </si>
  <si>
    <t>The four bits…</t>
  </si>
  <si>
    <t>Typo.</t>
  </si>
  <si>
    <t>IS705-1629</t>
  </si>
  <si>
    <t>BBits 86 through 88 of…</t>
  </si>
  <si>
    <t>Bits 86 through 88 of…</t>
  </si>
  <si>
    <t>IS705-1663</t>
  </si>
  <si>
    <t>IS705-1744</t>
  </si>
  <si>
    <t>IS800-1040</t>
  </si>
  <si>
    <t>The "Redlines" version of table has the incorrect footnotes.  The "Is" version appears correct.</t>
  </si>
  <si>
    <r>
      <t xml:space="preserve">Redlines version of figure:
</t>
    </r>
    <r>
      <rPr>
        <sz val="8"/>
        <rFont val="Arial"/>
        <family val="2"/>
      </rPr>
      <t>*	See Figure 30-14a for complete bit allocation in Message Type 40 
**	It is recommended that UE only use valid data as defined by this range.
***	See Table 30-XIb for Service Level Descriptions 
****	See Table 30-XIc for Mask bit mapping</t>
    </r>
  </si>
  <si>
    <r>
      <t xml:space="preserve">Redlines version of figure:
</t>
    </r>
    <r>
      <rPr>
        <sz val="8"/>
        <rFont val="Arial"/>
        <family val="2"/>
      </rPr>
      <t>*	See Figure 3.5-8a for complete bit allocation in Subframe 3, Page 8
**	It is recommended that UE only use valid data as defined by this range.
***	See Table 3.5-10 for Service Level Descriptions 
****	See Table 3.5-11 for Mask bit mapping</t>
    </r>
  </si>
  <si>
    <t>Consistency between "Redlines' and "Is"</t>
  </si>
  <si>
    <t>IS800-1177</t>
  </si>
  <si>
    <t>Add missing period to end of sentence.</t>
  </si>
  <si>
    <t>...for the associated GNSS constellation</t>
  </si>
  <si>
    <t>...for the associated GNSS constellation.</t>
  </si>
  <si>
    <t>IS800-1078</t>
  </si>
  <si>
    <t>The PRN Inclusion Mask has shifted to be bits 69-131, so the first column in this Table needs to be updated to align with the correct bit mapping.</t>
  </si>
  <si>
    <t>Table shows bits 65-127</t>
  </si>
  <si>
    <t>Update first column to be bits 69-131.</t>
  </si>
  <si>
    <t>IS800-1180</t>
  </si>
  <si>
    <t>Copy/paste error from IS200 and IS705.  The CNAV-2 citation should be for Subframe 3, Page 8, not MT-40.</t>
  </si>
  <si>
    <t>Bits 132 through 218 of MT-40 are reserved for future ISM use.</t>
  </si>
  <si>
    <t>Bits 132 through 218 of Subframe 3, Page 8 are reserved for future ISM use.</t>
  </si>
  <si>
    <t>Copy/paste error.</t>
  </si>
  <si>
    <t>Mark E Dahle-Melsaether</t>
  </si>
  <si>
    <t>719.567.3222</t>
  </si>
  <si>
    <t>mark.e.dahle-melsaether@lmco.com</t>
  </si>
  <si>
    <t>IS200-1770</t>
  </si>
  <si>
    <t>The valid range column change from values to "see text".  This may as well say, "Cntl-F tcorrel" and "Cntl-F bnom", etc.  "See text" begs the question…what text?  Suggest adding the titles of the paragraphs for these parameters.  If the paragraph number will never change, consider including that as well.</t>
  </si>
  <si>
    <t>See text. 
See text.
See text.
See text. 
See text.
See text.
See text.
See text.
See text.
See text.</t>
  </si>
  <si>
    <t xml:space="preserve">GNSS Constellation ID
See Correlation Time Constant
See Additive Term for Nominal Pseudorange Error Bias
See Scalar Term for Nominal Pseudorange Error Bias
See Satellite Fault Probability
See Mean Fault Duration of a Satellite Fault
See Constellation Fault Rate
See Mean Fault Duration of a Constellation Fault
See Service Level
See PRN Inclusion Mask
</t>
  </si>
  <si>
    <r>
      <t xml:space="preserve">Unambiguous as to what "see text" means.
Also, trying to do a search in pdf for the symbol </t>
    </r>
    <r>
      <rPr>
        <sz val="8"/>
        <rFont val="Symbol"/>
        <family val="1"/>
        <charset val="2"/>
      </rPr>
      <t>g</t>
    </r>
    <r>
      <rPr>
        <sz val="8.8000000000000007"/>
        <rFont val="Arial"/>
        <family val="2"/>
      </rPr>
      <t xml:space="preserve"> </t>
    </r>
    <r>
      <rPr>
        <sz val="8"/>
        <rFont val="Arial"/>
        <family val="2"/>
      </rPr>
      <t>is impossible as far as I know.</t>
    </r>
    <r>
      <rPr>
        <sz val="8.8000000000000007"/>
        <rFont val="Arial"/>
        <family val="2"/>
      </rPr>
      <t xml:space="preserve">
</t>
    </r>
  </si>
  <si>
    <t>IS705-1618</t>
  </si>
  <si>
    <t>Eric Jurgileit</t>
  </si>
  <si>
    <t>719.567.3928</t>
  </si>
  <si>
    <t>eric.f.jurgeleit@lmco.com</t>
  </si>
  <si>
    <t>Typo, too many Ts</t>
  </si>
  <si>
    <r>
      <t>T</t>
    </r>
    <r>
      <rPr>
        <b/>
        <sz val="8"/>
        <color rgb="FFFF0000"/>
        <rFont val="Arial"/>
        <family val="2"/>
      </rPr>
      <t>T</t>
    </r>
    <r>
      <rPr>
        <sz val="8"/>
        <rFont val="Arial"/>
        <family val="2"/>
      </rPr>
      <t xml:space="preserve">he four bits are defined as follows…” </t>
    </r>
  </si>
  <si>
    <t xml:space="preserve">The four bits are defined as follows…” </t>
  </si>
  <si>
    <t>Correctness</t>
  </si>
  <si>
    <r>
      <t>B</t>
    </r>
    <r>
      <rPr>
        <b/>
        <sz val="8"/>
        <color rgb="FFFF0000"/>
        <rFont val="Arial"/>
        <family val="2"/>
      </rPr>
      <t>B</t>
    </r>
    <r>
      <rPr>
        <sz val="8"/>
        <rFont val="Arial"/>
        <family val="2"/>
      </rPr>
      <t>its 90 through 92</t>
    </r>
  </si>
  <si>
    <t>Bits 90 through 92</t>
  </si>
  <si>
    <t>Matt Forsyth</t>
  </si>
  <si>
    <t>719.567.5953</t>
  </si>
  <si>
    <t>matthew.d.forsyth@lmco.com</t>
  </si>
  <si>
    <t>Used the 200/705 CNAV term (MT-40) instead of the 800 CNAV-2 term (Subframe 3, Page 8)</t>
  </si>
  <si>
    <t>IS:
Bits 132 through 218 of MT-40 are reserved for future ISM use.</t>
  </si>
  <si>
    <t>IS:
Bits 132 through 218 of Subframe 3, Page 8 are reserved for future ISM use.</t>
  </si>
  <si>
    <t>GNSS Constellation ID
See Correlation Time Constant
See Additive Term for Nominal Pseudorange Error Bias
See Scalar Term for Nominal Pseudorange Error Bias
See Satellite Fault Probability
See Mean Fault Duration of a Satellite Fault
See Constellation Fault Rate
See Mean Fault Duration of a Constellation Fault
See Service Level
See PRN Inclusion Mask</t>
  </si>
  <si>
    <t>Tim Martin</t>
  </si>
  <si>
    <t>310-336-2465</t>
  </si>
  <si>
    <t>Timothy.W.Martin@aero.org</t>
  </si>
  <si>
    <t>IS-200,
Table 30-XIc</t>
  </si>
  <si>
    <t>The bit column in Table 30-XIc "PRN Mapping" was not updated to the new signal structure in IS200-1808.</t>
  </si>
  <si>
    <t>WAS: bits 89 - 151</t>
  </si>
  <si>
    <t>IS: bits 93 - 155</t>
  </si>
  <si>
    <t>bit column is incorrect</t>
  </si>
  <si>
    <t xml:space="preserve">typo: "TThe …" should be "The ..." </t>
  </si>
  <si>
    <t>TThe</t>
  </si>
  <si>
    <t>The</t>
  </si>
  <si>
    <t>typo</t>
  </si>
  <si>
    <t xml:space="preserve">typo: "BBits …" should be "Bits ..." </t>
  </si>
  <si>
    <t>BBits</t>
  </si>
  <si>
    <t>Bits</t>
  </si>
  <si>
    <t>IS-705,
Table 20-XIc</t>
  </si>
  <si>
    <t>The bit column in Table 20-XIc "PRN Mapping" was not updated to the new signal structure in IS705-1606.</t>
  </si>
  <si>
    <t>IS-800,
Table 3.5-11</t>
  </si>
  <si>
    <t>The bit column in Table 3.5-11 "PRN Mapping" was not updated to the new signal structure in IS800-1030.</t>
  </si>
  <si>
    <t>WAS: bits 65 - 127</t>
  </si>
  <si>
    <t>IS: bits 69 - 131</t>
  </si>
  <si>
    <t>IS-GPS-200</t>
  </si>
  <si>
    <t>May AWG</t>
  </si>
  <si>
    <t>IS200-1794 and IS200-1816 need similar adjustment.
Same problem discovered when looking at CRM #1</t>
  </si>
  <si>
    <t>The Redlines section is completely hand generated and does not reflect a possible defect in the final DOORS product.  Will correct for the next PCN version.</t>
  </si>
  <si>
    <t>Same as above</t>
  </si>
  <si>
    <t>Same as CRM #23</t>
  </si>
  <si>
    <t>Same as CRM #19</t>
  </si>
  <si>
    <t>Same as CRM #24</t>
  </si>
  <si>
    <t>Same as CRM #20</t>
  </si>
  <si>
    <t>Same as CRM #6</t>
  </si>
  <si>
    <t>Goes with CRM #5
Same as CRM #22</t>
  </si>
  <si>
    <t>Same as CRM #10</t>
  </si>
  <si>
    <t>Same as CRM #25</t>
  </si>
  <si>
    <t>Same as CRM #14</t>
  </si>
  <si>
    <t>Needs to match change to IS800-1072
Same as CRM #26</t>
  </si>
  <si>
    <t>TBD</t>
  </si>
  <si>
    <t>MITRE</t>
  </si>
  <si>
    <t>Jeff Stevens</t>
  </si>
  <si>
    <t>781-271-4736</t>
  </si>
  <si>
    <t>jstevens@mitre.org</t>
  </si>
  <si>
    <t>IS200-1808
IS705-1606
IS800-1030</t>
  </si>
  <si>
    <t>F 30-14a
F 20-14a
F 3.5-8a</t>
  </si>
  <si>
    <t>For all the fields that are being pushed to the right by 4 bits, the bit range references within the field descriptions in the text need to be incremented by 4 bits.</t>
  </si>
  <si>
    <t>Refer to the referenced figures.</t>
  </si>
  <si>
    <t>Update the bit ranges in the text to be consistent with the updated figures.</t>
  </si>
  <si>
    <t>IS200-2126
IS200-2127
IS705-1740
IS705-1741
IS800-1063
IS800-1064</t>
  </si>
  <si>
    <t>30.3.3.10.1.8
20.3.3.10.1.8
3.5.4.7.1.8</t>
  </si>
  <si>
    <r>
      <t>In RFC-450 the MFD</t>
    </r>
    <r>
      <rPr>
        <vertAlign val="subscript"/>
        <sz val="8"/>
        <rFont val="Arial"/>
        <family val="2"/>
      </rPr>
      <t>sat</t>
    </r>
    <r>
      <rPr>
        <sz val="8"/>
        <rFont val="Arial"/>
        <family val="2"/>
      </rPr>
      <t xml:space="preserve"> parameter in MNAV MT40 is named "Mean Duration of a Satellite Fault" (see ICD700-6604).  Recommend using consistent nomenclature unless there is a valid reason to use a different name.</t>
    </r>
  </si>
  <si>
    <t>Mean Fault Duration of a Satellite Fault</t>
  </si>
  <si>
    <t>Mean Duration of a Satellite Fault</t>
  </si>
  <si>
    <t>Consistency</t>
  </si>
  <si>
    <t>IS200-1799
IS200-1800
IS705-1646
IS705-1647
IS800-1176
IS800-1177</t>
  </si>
  <si>
    <t>30.3.3.10.1.10
20.3.3.10.1.10
3.5.4.7.1.10</t>
  </si>
  <si>
    <r>
      <t>In RFC-450 the MFD</t>
    </r>
    <r>
      <rPr>
        <vertAlign val="subscript"/>
        <sz val="8"/>
        <rFont val="Arial"/>
        <family val="2"/>
      </rPr>
      <t>const</t>
    </r>
    <r>
      <rPr>
        <sz val="8"/>
        <rFont val="Arial"/>
        <family val="2"/>
      </rPr>
      <t xml:space="preserve"> parameter in MNAV MT40 is named "Mean Duration of a Constellation Fault" (see ICD700-6672).  Recommend using consistent nomenclature unless there is a valid reason to use a different name.</t>
    </r>
  </si>
  <si>
    <t>Mean Fault Duration of a Constellation Fault</t>
  </si>
  <si>
    <t>Mean Duration of a Constellation Fault</t>
  </si>
  <si>
    <t>IS800-1030</t>
  </si>
  <si>
    <t>F 3.5-8a</t>
  </si>
  <si>
    <t>In the updated figure the Service Level field has lost the "3 bits" information.</t>
  </si>
  <si>
    <t>Refer to Figure 3.5-8a.</t>
  </si>
  <si>
    <t>Add the missing "3 bits" information.</t>
  </si>
  <si>
    <t>3.5.4.7.1.13</t>
  </si>
  <si>
    <r>
      <t xml:space="preserve">Bits 132 through 218 of </t>
    </r>
    <r>
      <rPr>
        <sz val="8"/>
        <color rgb="FFFF0000"/>
        <rFont val="Arial"/>
        <family val="2"/>
      </rPr>
      <t>Subframe 3, Page 8</t>
    </r>
    <r>
      <rPr>
        <sz val="8"/>
        <rFont val="Arial"/>
        <family val="2"/>
      </rPr>
      <t xml:space="preserve"> are reserved for future ISM use.</t>
    </r>
  </si>
  <si>
    <t>Michael H Cole</t>
  </si>
  <si>
    <t>310-336-1873</t>
  </si>
  <si>
    <t>michael.h.cole@aero.org</t>
  </si>
  <si>
    <t>IS-GPS-200M Section 30.3.3.10.1.12</t>
  </si>
  <si>
    <t>There is a potentially confusing use of both a comma and paranthetical. The convention "bits X through Y" is used elsewhere to convey an inclusive range. The use of parentheses could be erroneously interpretted by a reader as a set written in interval notation, which would result in interpretting the bit range covered by the ISM CRC as not including the stated endpoints. (Square brackets indicate endpoints are inclusive in set notation.) While such an interpretation would be silly, best to fix that potential point of confusion.</t>
  </si>
  <si>
    <t>30.3.3.10.1.12 Integrity Support Message Cyclic Redundancy Check
Bits 245 through 276 of MT-40 are a 32-bit Cyclic Redundancy Check (CRC) specific to the ISM parameters. The ISM CRC will cover only the ISM parameters in Message Type 40, (Bits 39 to 244). Refer to DO-246E-Change 1 document for more details on the ISM CRC.</t>
  </si>
  <si>
    <r>
      <t xml:space="preserve">30.3.3.10.1.12 Integrity Support Message Cyclic Redundancy Check
Bits 245 through 276 of MT-40 are a 32-bit Cyclic Redundancy Check (CRC) specific to the ISM parameters. The ISM CRC will cover only the ISM parameters in Message Type 40 </t>
    </r>
    <r>
      <rPr>
        <b/>
        <sz val="8"/>
        <rFont val="Arial"/>
        <family val="2"/>
      </rPr>
      <t>(bits 39 through 244)</t>
    </r>
    <r>
      <rPr>
        <sz val="8"/>
        <rFont val="Arial"/>
        <family val="2"/>
      </rPr>
      <t>. Refer to DO-246E-Change 1 document for more details on the ISM CRC.</t>
    </r>
  </si>
  <si>
    <t xml:space="preserve">Reduce ambiguity in this section and make consistent with convention used elsewhere in IS-200. </t>
  </si>
  <si>
    <t>IS200-1818</t>
  </si>
  <si>
    <t>Bert, it took a while to figure out, but I think we should accept this.</t>
  </si>
  <si>
    <t>IS-GPS-705H Section 20.3.3.10.1.12</t>
  </si>
  <si>
    <t>20.3.3.10.1.12 Integrity Support Message Cyclic Redundancy Check
Bits 245 through 276 of MT-40 are a 32-bit Cyclic Redundancy Check (CRC) specific to the ISM parameters. The ISM CRC will cover only the ISM parameters in Message Type 40, (Bits 39 to 244). Refer to DO-246E-Change 1 document for more details on the ISM CRC.</t>
  </si>
  <si>
    <r>
      <t xml:space="preserve">20.3.3.10.1.12 Integrity Support Message Cyclic Redundancy Check
Bits 245 through 276 of MT-40 are a 32-bit Cyclic Redundancy Check (CRC) specific to the ISM parameters. The ISM CRC will cover only the ISM parameters in Message Type 40 </t>
    </r>
    <r>
      <rPr>
        <b/>
        <sz val="8"/>
        <rFont val="Arial"/>
        <family val="2"/>
      </rPr>
      <t>(bits 39 through 244).</t>
    </r>
    <r>
      <rPr>
        <sz val="8"/>
        <rFont val="Arial"/>
        <family val="2"/>
      </rPr>
      <t xml:space="preserve"> Refer to DO-246E-Change 1 document for more details on the ISM CRC.</t>
    </r>
  </si>
  <si>
    <t>IS-GPS-800H</t>
  </si>
  <si>
    <t>3.5.4.7.1.12 Integrity Support Message Cyclic Redundancy Check
Bits 219 through 250 of Subframe 3, Page 8 are a 32-bit Cyclic Redundancy Check (CRC) specific to the ISM parameters. The ISM CRC will cover only the ISM parameters in Subframe 3, Page 8, (Bits 15 to 218). Refer to DO-246E-Change 1 document for more details on the ISM CRC.</t>
  </si>
  <si>
    <r>
      <t>3.5.4.7.1.12 Integrity Support Message Cyclic Redundancy Check
Bits 219 through 250 of Subframe 3, Page 8 are a 32-bit Cyclic Redundancy Check (CRC) specific to the ISM parameters. The ISM CRC will cover only the ISM parameters in Subframe 3, Page 8</t>
    </r>
    <r>
      <rPr>
        <b/>
        <sz val="8"/>
        <rFont val="Arial"/>
        <family val="2"/>
      </rPr>
      <t xml:space="preserve"> (bits 15 through 218)</t>
    </r>
    <r>
      <rPr>
        <sz val="8"/>
        <rFont val="Arial"/>
        <family val="2"/>
      </rPr>
      <t>. Refer to DO-246E-Change 1 document for more details on the ISM CRC.</t>
    </r>
  </si>
  <si>
    <t>SSC/PCCX</t>
  </si>
  <si>
    <t>Stephan Hillman</t>
  </si>
  <si>
    <t>719-444-0885</t>
  </si>
  <si>
    <t>stephan.m.hillman@aero.org</t>
  </si>
  <si>
    <t>Extraneous 'T' added at beginning of first sentence.</t>
  </si>
  <si>
    <t>"TThe......"</t>
  </si>
  <si>
    <t>"The…......"</t>
  </si>
  <si>
    <t>Same as CRM #9, #19, #23</t>
  </si>
  <si>
    <t>R. Hilario</t>
  </si>
  <si>
    <t>310-653-3957</t>
  </si>
  <si>
    <t>ramon.hilario@spaceforce.mil</t>
  </si>
  <si>
    <t>IS200-2126
IS705-1740
IS800-1063</t>
  </si>
  <si>
    <t>Object Heading</t>
  </si>
  <si>
    <t>Add the MFDsat term.</t>
  </si>
  <si>
    <t>"Mean Fault Duration of a Satellite Fault"</t>
  </si>
  <si>
    <r>
      <t xml:space="preserve">"Mean Fault Duration of a Satellite Fault </t>
    </r>
    <r>
      <rPr>
        <b/>
        <sz val="8"/>
        <color rgb="FF3333FF"/>
        <rFont val="Arial"/>
        <family val="2"/>
      </rPr>
      <t>(MFDsat)</t>
    </r>
    <r>
      <rPr>
        <sz val="8"/>
        <rFont val="Arial"/>
        <family val="2"/>
      </rPr>
      <t>"</t>
    </r>
  </si>
  <si>
    <t>The heading defines MFDsat and is a good place to add the term.</t>
  </si>
  <si>
    <t>IS200-1787
IS705-1631
IS800-1060</t>
  </si>
  <si>
    <t>Add the Rconst term.</t>
  </si>
  <si>
    <t>"Constellation Fault Rate"</t>
  </si>
  <si>
    <r>
      <t xml:space="preserve">"Constellation Fault Rate </t>
    </r>
    <r>
      <rPr>
        <b/>
        <sz val="8"/>
        <color rgb="FF3333FF"/>
        <rFont val="Arial"/>
        <family val="2"/>
      </rPr>
      <t>(Rconst)"</t>
    </r>
  </si>
  <si>
    <t>The heading defines Rconst and is a good place to add the term.</t>
  </si>
  <si>
    <t>IS200-1799
IS705-1646
IS800-1176</t>
  </si>
  <si>
    <t>Add the MFDconst term.</t>
  </si>
  <si>
    <r>
      <t xml:space="preserve">Mean Fault Duration of a Constellation Fault </t>
    </r>
    <r>
      <rPr>
        <b/>
        <sz val="8"/>
        <color rgb="FF3333FF"/>
        <rFont val="Arial"/>
        <family val="2"/>
      </rPr>
      <t>(MFDconst)</t>
    </r>
  </si>
  <si>
    <t>The heading defines MFDconst and is a good place to add the term.</t>
  </si>
  <si>
    <t>Requesting update to the System Verification Method and Module Affected for a range of requirements</t>
  </si>
  <si>
    <t>See separate document</t>
  </si>
  <si>
    <t>See Separate document</t>
  </si>
  <si>
    <t>Note: these changes do directly appear in the IS-GPS-200 document because it publishes no VCRM.</t>
  </si>
  <si>
    <t>719.548.9712, x329</t>
  </si>
  <si>
    <t>michael.j.alfieri@lmco.com</t>
  </si>
  <si>
    <t xml:space="preserve"> Michael Alfieri</t>
  </si>
  <si>
    <t>Message Type 40</t>
  </si>
  <si>
    <t>Not in the current style of the document</t>
  </si>
  <si>
    <t>The change you are suggesting is actually in RFC-467.  Accepting the change in capitalization you've suggested.</t>
  </si>
  <si>
    <t xml:space="preserve">IS200-1797
IS705-1644
IS800-1058
</t>
  </si>
  <si>
    <t>IS-GPS-705</t>
  </si>
  <si>
    <t>IS705-1662
IS705-1663</t>
  </si>
  <si>
    <t>Same as CRM #21</t>
  </si>
  <si>
    <t>Same as CRM #15</t>
  </si>
  <si>
    <t>IS705-1665</t>
  </si>
  <si>
    <t>IS800-1080</t>
  </si>
  <si>
    <t>A review of the fields associated with IS200-1808, IS705-1606 and IS800-1030 indicate that all fields have had their bit indicators moved appropriately now that the PRN Inclusion Mask tables have been updated.</t>
  </si>
  <si>
    <t xml:space="preserve">IS200-1808 Redlines
IS200-2126
IS200-2127
IS705-1606 Redlines
IS705-1740
IS705-1741
IS800-1030 Redlines
IS800-1063
IS800-1064
</t>
  </si>
  <si>
    <t>While the mentioned change was placed in several places in ICD-GPS-700, the decision in RFC-444 was that IS-GPS-200 and the other Public Documents should not mention RSAM.  Therefore the commenter’s suggestion is correct.</t>
  </si>
  <si>
    <t>The current convention is consistent with other tables using "see text"</t>
  </si>
  <si>
    <t>Also, the title at IS200-1815 should be adjusted to match PRN Inclusion Mask</t>
  </si>
  <si>
    <t>IS200-2130
IS200-1818</t>
  </si>
  <si>
    <t>IS705-1663
IS705-1618</t>
  </si>
  <si>
    <t>Per AWG discussion, will be handed by RTCA and Jason Brown</t>
  </si>
  <si>
    <t>IS-GPS-800</t>
  </si>
  <si>
    <t>Per discussion at the AWG, this is not an activity that should be part of the Public ICWG.  This need should be handled separately.</t>
  </si>
  <si>
    <t>Going with the precedent set with RFC-450
Jason Brown would have preferred "Mean Fault Duration of a xxxx" because this terminology is used elsewhere, but within the GPS program, RFC-450 has set the precedent and that RFC is not open to rewording without reworking completed approvals.</t>
  </si>
  <si>
    <t>M. Mabilleau</t>
  </si>
  <si>
    <t>IS200-2127</t>
  </si>
  <si>
    <t>30.3.3.10.1.8.0-1</t>
  </si>
  <si>
    <t>The term "GNSS constellation" may be confusing as the ISM contain the parameter "GNSS ID". It is suggested to change "GNSS constellation" by "GNSS ID" or "constellation as per GNSS ID".</t>
  </si>
  <si>
    <t>Bits 78 through 81 of Message Type 40 shall provide the assumed mean duration of a satellite fault (MFDsat) value for ARAIM at the current time for the associated GNSS constellation.</t>
  </si>
  <si>
    <r>
      <t xml:space="preserve">Bits 78 through 81 of Message Type 40 shall provide the assumed mean duration of a satellite fault (MFDsat) value for ARAIM at the current time for the associated </t>
    </r>
    <r>
      <rPr>
        <b/>
        <sz val="10"/>
        <rFont val="Arial"/>
        <family val="2"/>
      </rPr>
      <t>constellation as per GNSS ID</t>
    </r>
    <r>
      <rPr>
        <sz val="10"/>
        <rFont val="Arial"/>
        <family val="2"/>
      </rPr>
      <t>.</t>
    </r>
  </si>
  <si>
    <t>Terminology clarification with defined parameter in the ISM.</t>
  </si>
  <si>
    <t>IS705-1741</t>
  </si>
  <si>
    <t>20.3.3.10.1.8.0-1</t>
  </si>
  <si>
    <t>IS200-1789</t>
  </si>
  <si>
    <t>30.3.3.10.1.9.0-2</t>
  </si>
  <si>
    <t>The range of Rconst goes above the maximum commitment provided by US in GPS SARPs. Combined with some values from MFDconst, it could lead to Pconst above the US maximum commitment for Pconst in GPS SARPs. 
It could raise question in the aviation standardisation process. Reassurances on the broadcast value meeting the GPS ISD default values would be of interest. It is proposed to add a note mentioning that GPS will broadcast parameters below committed ISD values in the SARPs for aviation operations.</t>
  </si>
  <si>
    <t>Add a note as per comment after the bits definition for Rsat and Rconst.</t>
  </si>
  <si>
    <t>IS705-1633</t>
  </si>
  <si>
    <t>20.3.3.10.1.9.0-2</t>
  </si>
  <si>
    <t>E. Canestri</t>
  </si>
  <si>
    <t>IS705-1647</t>
  </si>
  <si>
    <t>20.3.3.10.1.10.0-1</t>
  </si>
  <si>
    <t>The introduction of the notion of MFDconst instead of MFD, should be accompanied with a definition of what is meant by constellation fault. 
"Value for ARAIM" is not deemed sufficient to understand what it meant with this parameter.</t>
  </si>
  <si>
    <t>Add a note to clarify the MFDconst refers to the mean time between a fault exceeding the SPS SIS URE NTE tolerance from two or more satellites due to a common cause until the timely notification is issued to the user.</t>
  </si>
  <si>
    <t>Terminology clarification with defined parameter in the ISM, as it is not defined in SPS.</t>
  </si>
  <si>
    <t>IS705-1632</t>
  </si>
  <si>
    <t>20.3.3.10.1.9.0-1</t>
  </si>
  <si>
    <t>The introduction of the notion of Rconst instead of Pconst, should be accompanied with a definition of what is meant by constellation fault rate. 
"Value for ARAIM" is not deemed sufficient to understand what it meant with this parameter.</t>
  </si>
  <si>
    <t>Add a note to clarify the Rconst refers to probability of fault exceeding the SPS SIS URE NTE tolerance over any hour from two or more satellites due to a common cause.</t>
  </si>
  <si>
    <t>IS200-1800</t>
  </si>
  <si>
    <t>IS200-1788</t>
  </si>
  <si>
    <t>30.3.3.10.1.9.0-1</t>
  </si>
  <si>
    <t>P-ICWG</t>
  </si>
  <si>
    <t>D. Bouvet</t>
  </si>
  <si>
    <t>20.3.3.5.1.1</t>
  </si>
  <si>
    <t>During 2021 public ICWG, the following action was taken:
"The government will propose amendments to [IS-GPS-200] 20.3.3.5.1.1 and 40.3.3.5.1.1 to be reviewed at the 2022 Public ICWG that will specify the future use of the other Data IDs in LNAV transmissions. This proposal will preserve backward compatibility with all legacy receivers, whether or not they check the Data ID value."
No change detected in IS-GPS-200N Section 20.3.3.5.1.1. Consider updating the paragraph according to the action taken last year.</t>
  </si>
  <si>
    <t>6.4.6.2.2</t>
  </si>
  <si>
    <t>Specific Alarm Condition c) says "The transmitted bits in words 3-10 in subframe 1, 2, or 3 are all set to 0's or all set to 1's."
In the case of "all set to 1's", please clarify whether the two trailing bits 299 and 300 of the impacted subframe are also set to 1, or whether there are actually maintained to "00" (as it is the case for the default navigation data)?</t>
  </si>
  <si>
    <t>20.3.3.10</t>
  </si>
  <si>
    <t>The content of the ISM (MT40) seems appropriate to disseminate the Integrity Support Data of the GPS constellation, but not the ISD of the other constellations. A few examples:
- Proposed values for Rsat and MFDsat do not allow to encode the Psat of 3x10-5 for the GAL constellation (the closest value would be 3.16x10-5);
- Galileo will need to broadcast URA values through the ISM (not possible with the current format of MT40).
It is suggested to clarify that the description of MT40 content is only applicable when the GNSS ID is equal to "0100" (GPS). For any other GNSS ID, manufacturers should consider the content of the message starting from bit 43 up to bit 276 as "Reserved".</t>
  </si>
  <si>
    <t>Figure 20-14a contains the structure of Message Type 40, Integrity Support Message (ISM). The contents of Message Type 40 are defined below, followed by material pertinent to the use of the ISM data. Users who implement Advanced Receiver Autonomous Integrity Monitoring (ARAIM) may use these parameters for the ARAIM algorithm as referenced in future TSO and MSO.</t>
  </si>
  <si>
    <r>
      <t xml:space="preserve">Figure 20-14a contains the structure of Message Type 40, Integrity Support Message (ISM) </t>
    </r>
    <r>
      <rPr>
        <b/>
        <sz val="10"/>
        <rFont val="Arial"/>
        <family val="2"/>
      </rPr>
      <t>when the GNSS ID parameter is equal to "0100"</t>
    </r>
    <r>
      <rPr>
        <sz val="10"/>
        <rFont val="Arial"/>
        <family val="2"/>
      </rPr>
      <t xml:space="preserve">. </t>
    </r>
    <r>
      <rPr>
        <b/>
        <sz val="10"/>
        <rFont val="Arial"/>
        <family val="2"/>
      </rPr>
      <t>When the GNSS ID parameter is different</t>
    </r>
    <r>
      <rPr>
        <sz val="10"/>
        <rFont val="Arial"/>
        <family val="2"/>
      </rPr>
      <t>,</t>
    </r>
    <r>
      <rPr>
        <b/>
        <sz val="10"/>
        <rFont val="Arial"/>
        <family val="2"/>
      </rPr>
      <t xml:space="preserve"> bits 43 to 276 are reserved.</t>
    </r>
    <r>
      <rPr>
        <sz val="10"/>
        <rFont val="Arial"/>
        <family val="2"/>
      </rPr>
      <t xml:space="preserve"> 
The contents of Message Type 40 </t>
    </r>
    <r>
      <rPr>
        <b/>
        <sz val="10"/>
        <rFont val="Arial"/>
        <family val="2"/>
      </rPr>
      <t xml:space="preserve">when the GNSS ID parameter is equal to "0100" </t>
    </r>
    <r>
      <rPr>
        <sz val="10"/>
        <rFont val="Arial"/>
        <family val="2"/>
      </rPr>
      <t>are defined below, followed by material pertinent to the use of the ISM data. Users who implement Advanced Receiver Autonomous Integrity Monitoring (ARAIM) may use these parameters for the ARAIM algorithm as referenced in future TSO and MSO.</t>
    </r>
  </si>
  <si>
    <t>20.3.3.10.1.11</t>
  </si>
  <si>
    <t>For the PRN Mask, if it is accepted to limit the current definition of MT40 to GPS, then it is suggested to simplify Table 20-XIc "PRN Inclusion Mask Mapping" by keeping the GPS column only and deleting the other ones (MT40 format for other constellations could reduce the size of the PRN mask).</t>
  </si>
  <si>
    <t>20.3.3.10.1.5</t>
  </si>
  <si>
    <t>For the ARAIM, the Integrity Support Data (ISD) can include a nominal bias b_nom per satellite. MT40 transmits two values: b_nom and gamma_nom. 
Clarify whether the transmitted b_nom corresponds to the ISD b_nom, or whether the receiver has to process the transmitted b_nom and the gamma_nom parameters to obtain the ISD b_nom value. 
- If the first option is the correct one, consider explaining the foreseen use of gamma_nom in the ARAIM in section 20.3.3.10.1.6.
- If the second option is the correct one, consider adding the equation(s) to compute the ISD b_nom from the transmitted b_nom and gamma_nom parameters.</t>
  </si>
  <si>
    <t>20.3.3.10.1.12</t>
  </si>
  <si>
    <t>Referring to a proprietary document (RTCA/DO-246E change 1) to define the protocol to process the ISM CRC may be a concern for end users.
Consider replacing this reference by a "free of charge" document, or include the protocol in IS-GPS-705.</t>
  </si>
  <si>
    <t>Jed Dennis</t>
  </si>
  <si>
    <t>30.3.3.9</t>
  </si>
  <si>
    <t xml:space="preserve">Limitations of ASCII characters for civil text message is unnecessary and potentially limits usefulness of the message. </t>
  </si>
  <si>
    <t>Text messages are provided either in Message Type 36, Figure 30-9, or type 15, Figure 30-14. The specific contents of text message will be at the discretion of the Operating Command. Message Type 36 can accommodate the transmission of 18 eight-bit ASCII characters. Message Type 15 can accommodate the transmission of 29 eight-bit ASCII characters. The requisite bits shall occupy bits 39 through 274 of Message Type 15 and bits 128 through 275 of Message Type 36. 
The eight-bit ASCII characters shall be limited to the set described in paragraph 20.3.3.5.1.8.</t>
  </si>
  <si>
    <r>
      <t xml:space="preserve">Text messages are provided either in Message Type 36, Figure 30-9, or type 15, Figure 30-14. The specific contents of text message will be at the discretion of the Operating Command. Message Type 36 can accommodate the transmission of 18 eight-bit </t>
    </r>
    <r>
      <rPr>
        <strike/>
        <sz val="10"/>
        <rFont val="Arial"/>
        <family val="2"/>
      </rPr>
      <t xml:space="preserve">ASCII </t>
    </r>
    <r>
      <rPr>
        <u/>
        <sz val="10"/>
        <rFont val="Arial"/>
        <family val="2"/>
      </rPr>
      <t>ISO 8859-1</t>
    </r>
    <r>
      <rPr>
        <sz val="10"/>
        <rFont val="Arial"/>
        <family val="2"/>
      </rPr>
      <t xml:space="preserve"> characters. Message Type 15 can accommodate the transmission of 29 eight-bit </t>
    </r>
    <r>
      <rPr>
        <strike/>
        <sz val="10"/>
        <rFont val="Arial"/>
        <family val="2"/>
      </rPr>
      <t xml:space="preserve">ASCII </t>
    </r>
    <r>
      <rPr>
        <u/>
        <sz val="10"/>
        <rFont val="Arial"/>
        <family val="2"/>
      </rPr>
      <t>ISO 8859-1</t>
    </r>
    <r>
      <rPr>
        <sz val="10"/>
        <rFont val="Arial"/>
        <family val="2"/>
      </rPr>
      <t xml:space="preserve"> characters. The requisite bits shall occupy bits 39 through 274 of Message Type 15 and bits 128 through 275 of Message Type 36. </t>
    </r>
    <r>
      <rPr>
        <u/>
        <sz val="10"/>
        <rFont val="Arial"/>
        <family val="2"/>
      </rPr>
      <t>Messages that include control and other undefined characters are for special uses. Such messages are valid, but may appear garbled if displayed.</t>
    </r>
    <r>
      <rPr>
        <sz val="10"/>
        <rFont val="Arial"/>
        <family val="2"/>
      </rPr>
      <t xml:space="preserve">
</t>
    </r>
    <r>
      <rPr>
        <strike/>
        <sz val="10"/>
        <rFont val="Arial"/>
        <family val="2"/>
      </rPr>
      <t>The eight-bit ASCII characters shall be limited to the set described in paragraph 20.3.3.5.1.8.</t>
    </r>
  </si>
  <si>
    <t>Define different ASCII / ISO standard to permit combinations of any bits.  This would make message accessible to more uses.</t>
  </si>
  <si>
    <t xml:space="preserve">For CM-code signal, clarify that any of the MT-10, 11, 3xs are all 0's or all 1's, then this is an alert.  As written, it requires all of these to be all 0's or all 1's to be considered an alert. </t>
  </si>
  <si>
    <t>(d) The transmitted bits (bits 39-276) in Message Types 10, 11 and Type 30’s are all set to 0's or all set to 1's.</t>
  </si>
  <si>
    <r>
      <t xml:space="preserve">(d) The transmitted bits (bits 39-276) </t>
    </r>
    <r>
      <rPr>
        <u/>
        <sz val="10"/>
        <rFont val="Arial"/>
        <family val="2"/>
      </rPr>
      <t>in one or more of</t>
    </r>
    <r>
      <rPr>
        <sz val="10"/>
        <rFont val="Arial"/>
        <family val="2"/>
      </rPr>
      <t xml:space="preserve"> Message Types 10, 11 </t>
    </r>
    <r>
      <rPr>
        <u/>
        <sz val="10"/>
        <rFont val="Arial"/>
        <family val="2"/>
      </rPr>
      <t>or</t>
    </r>
    <r>
      <rPr>
        <sz val="10"/>
        <rFont val="Arial"/>
        <family val="2"/>
      </rPr>
      <t xml:space="preserve">  30’s are all set to 0's or all set to 1's.</t>
    </r>
  </si>
  <si>
    <t>Improve clarity</t>
  </si>
  <si>
    <t>6.4.6.3</t>
  </si>
  <si>
    <t xml:space="preserve">Is there additional guidance on how to apply this marginal criteria?   While receiver might be able to confirm a MT-0, it is difficult to determine that it replaced one of these message types, especially if the receiver fails to correctly decode some messages.  Are there other cases were an MT-0 might replace a MT-31 to MT-39 due to lack of information other than clock information? </t>
  </si>
  <si>
    <t>Default CNAV data (i.e., Message Type 0) is being transmitted in lieu of Message Type 10, 11 and/or Message Type 30’s on the CM-code signal (e.g., a current and consistent CEI data set is not available within the maximum broadcast interval defined in paragraph 30.3.4.1). See paragraph 30.3.3.</t>
  </si>
  <si>
    <r>
      <t xml:space="preserve">The satellite does not broadcast a current and consistent CEI data set within </t>
    </r>
    <r>
      <rPr>
        <u/>
        <sz val="10"/>
        <rFont val="Arial"/>
        <family val="2"/>
      </rPr>
      <t>three times</t>
    </r>
    <r>
      <rPr>
        <sz val="10"/>
        <rFont val="Arial"/>
        <family val="2"/>
      </rPr>
      <t xml:space="preserve"> the maximum broadcast interval defined in paragraph 30.3.4.1.  
Note 1:  Default CNAV data (i.e. Message Type 0) may be transmitted in lieu of any message type when the correct data for the message type is unavailable or when no other message is scheduled.  
Note 2:  UE might be unable to confirm the satellite broadcast of a consistent data set when local conditions prevent correctly receiving and decoding a continuous set of messages. </t>
    </r>
  </si>
  <si>
    <t>Clarity</t>
  </si>
  <si>
    <t>6.4.3</t>
  </si>
  <si>
    <t xml:space="preserve">Should remove PRN37 as an alert mechanism from SPS PS since not included as an alert in Section 6.4.6.  Also, if PRN37 is not being used for SATZAP, then should remove reference in IS, although this is not critical. </t>
  </si>
  <si>
    <t>6.4.3 PRNs 33 and 37
PRN 33 should not be used by satellites because of its prior use in specialized ground applications. PRN 37 should not be used by satellites until after PRN 37 is no longer needed for SATZAP purposes.</t>
  </si>
  <si>
    <r>
      <t>6.4.3 PRN</t>
    </r>
    <r>
      <rPr>
        <strike/>
        <sz val="8"/>
        <rFont val="Arial"/>
        <family val="2"/>
      </rPr>
      <t>s</t>
    </r>
    <r>
      <rPr>
        <sz val="8"/>
        <rFont val="Arial"/>
        <family val="2"/>
      </rPr>
      <t xml:space="preserve"> 33 </t>
    </r>
    <r>
      <rPr>
        <strike/>
        <sz val="8"/>
        <rFont val="Arial"/>
        <family val="2"/>
      </rPr>
      <t>and 37</t>
    </r>
    <r>
      <rPr>
        <sz val="8"/>
        <rFont val="Arial"/>
        <family val="2"/>
      </rPr>
      <t xml:space="preserve">
PRN 33 should not be used by satellites because of its prior use in specialized ground applications. </t>
    </r>
    <r>
      <rPr>
        <strike/>
        <sz val="8"/>
        <rFont val="Arial"/>
        <family val="2"/>
      </rPr>
      <t>PRN 37 should not be used by satellites until after PRN 37 is no longer needed for SATZAP purposes.</t>
    </r>
  </si>
  <si>
    <t>Block IIA retirement</t>
  </si>
  <si>
    <t>Table 6-I-1</t>
  </si>
  <si>
    <t>Table should include WNop.  WNop is required in the calculation of IAURA.</t>
  </si>
  <si>
    <t>N/A</t>
  </si>
  <si>
    <t>Symbol: WNop; 
Parameter Name: CEI Data Sequence Propagation Week Number
Subframe:  N/A
Message: 30</t>
  </si>
  <si>
    <t>Identify parameters used in integrity</t>
  </si>
  <si>
    <t>Table 30-XII</t>
  </si>
  <si>
    <t>Type 30 should be at the same rate as Type 10, 11, as it has critical paratemeters like Tgd, ISC, and WNop</t>
  </si>
  <si>
    <t xml:space="preserve">Message Data: Clock; 
Message Type Number: Type 30's
</t>
  </si>
  <si>
    <r>
      <t>Message Data: Clock</t>
    </r>
    <r>
      <rPr>
        <u/>
        <sz val="8"/>
        <rFont val="Arial"/>
        <family val="2"/>
      </rPr>
      <t>, ISC, IONO, WNop</t>
    </r>
    <r>
      <rPr>
        <sz val="8"/>
        <rFont val="Arial"/>
        <family val="2"/>
      </rPr>
      <t xml:space="preserve">; 
Message Type Number: </t>
    </r>
    <r>
      <rPr>
        <strike/>
        <sz val="8"/>
        <rFont val="Arial"/>
        <family val="2"/>
      </rPr>
      <t xml:space="preserve">Type </t>
    </r>
    <r>
      <rPr>
        <sz val="8"/>
        <rFont val="Arial"/>
        <family val="2"/>
      </rPr>
      <t>30</t>
    </r>
    <r>
      <rPr>
        <strike/>
        <sz val="8"/>
        <rFont val="Arial"/>
        <family val="2"/>
      </rPr>
      <t>'s</t>
    </r>
    <r>
      <rPr>
        <sz val="8"/>
        <rFont val="Arial"/>
        <family val="2"/>
      </rPr>
      <t xml:space="preserve">
</t>
    </r>
  </si>
  <si>
    <t>Identify parameters needed for accuracy and integrity</t>
  </si>
  <si>
    <t>PCN_IS200N_RFC495</t>
  </si>
  <si>
    <t>Same as 40</t>
  </si>
  <si>
    <t>Same as 42</t>
  </si>
  <si>
    <t>Same as 47</t>
  </si>
  <si>
    <t>IS200-1760</t>
  </si>
  <si>
    <t>IS200-1762</t>
  </si>
  <si>
    <t>IS200-1335</t>
  </si>
  <si>
    <t>IS200-1639</t>
  </si>
  <si>
    <t>IS200-670</t>
  </si>
  <si>
    <t>IS705-1611</t>
  </si>
  <si>
    <t>PCN_IS705J_RFC495</t>
  </si>
  <si>
    <t>IS705-1650</t>
  </si>
  <si>
    <t>Hamza Abduselam</t>
  </si>
  <si>
    <t>IS-GPS-200M</t>
  </si>
  <si>
    <t>6.4.6.2.2 Specific Alarm Indications</t>
  </si>
  <si>
    <t>Add a note to clarify that default LNAV data broadcast in Subframe 4 or in Subframe 5 does not constitute an alarm condition.</t>
  </si>
  <si>
    <t>Alarm indication (see C/A-Code or P(Y)-Code Signal (a)) does not apply to the default navigation data described in paragraph 20.3.2, when in subframes 4 or 5. Application of the user parity algorithm at paragraph 20.3.5.2 will result in failed parity checks for words 3-10 because the default LNAV data pattern is applied to bits 61-298.</t>
  </si>
  <si>
    <r>
      <rPr>
        <u/>
        <sz val="12"/>
        <rFont val="Times New Roman"/>
        <family val="1"/>
      </rPr>
      <t>An</t>
    </r>
    <r>
      <rPr>
        <sz val="12"/>
        <rFont val="Times New Roman"/>
        <family val="1"/>
      </rPr>
      <t xml:space="preserve"> </t>
    </r>
    <r>
      <rPr>
        <strike/>
        <sz val="10"/>
        <rFont val="Arial"/>
        <family val="2"/>
      </rPr>
      <t>A</t>
    </r>
    <r>
      <rPr>
        <u/>
        <sz val="10"/>
        <color theme="1"/>
        <rFont val="Arial"/>
        <family val="2"/>
      </rPr>
      <t>a</t>
    </r>
    <r>
      <rPr>
        <sz val="10"/>
        <color theme="1"/>
        <rFont val="Arial"/>
        <family val="2"/>
      </rPr>
      <t>l</t>
    </r>
    <r>
      <rPr>
        <sz val="10"/>
        <rFont val="Arial"/>
        <family val="2"/>
      </rPr>
      <t>arm indication (see C/A-Code or P(Y)-Code Signal (a)) does not apply to the default navigation data described in paragraph 20.3.2, when in subframes 4 or 5. Application of the user parity algorithm at paragraph 20.3.5.2 will result in failed parity checks for words 3-10 because the default LNAV data pattern is applied to bits 61-298.</t>
    </r>
    <r>
      <rPr>
        <i/>
        <sz val="10"/>
        <rFont val="Arial"/>
        <family val="2"/>
      </rPr>
      <t xml:space="preserve"> </t>
    </r>
    <r>
      <rPr>
        <u/>
        <sz val="10"/>
        <color theme="1"/>
        <rFont val="Arial"/>
        <family val="2"/>
      </rPr>
      <t>According to a) and d) default LNAV data broadcast in subframe 4 or in subframe 5 will not be considered as a do-not-use condition, and the user equipment may continue using the GPS L1 measurement as healthy so long as none of the other conditions leading to a GPS UNHEALTHY determination are present</t>
    </r>
    <r>
      <rPr>
        <i/>
        <u/>
        <sz val="10"/>
        <color theme="1"/>
        <rFont val="Arial"/>
        <family val="2"/>
      </rPr>
      <t>.</t>
    </r>
  </si>
  <si>
    <t>Improves clarity</t>
  </si>
  <si>
    <t>30.3.3.10.1.5</t>
  </si>
  <si>
    <r>
      <t xml:space="preserve">Need to review Bnom,0 value ranges.  Bnom,0 will be added with ᵞnom*URA to achieve actual Bnom for the ARAIM algorithm. Current ranges seem higher than needed and approach value of the URA. 
</t>
    </r>
    <r>
      <rPr>
        <sz val="10"/>
        <color rgb="FF002060"/>
        <rFont val="Arial"/>
        <family val="2"/>
      </rPr>
      <t xml:space="preserve">Preliminary analysis reported by Stanford on current LNAV performance indicates a bias of about 0.15*URA, or roughly 0.36-m attributed to satellite position error bias.  Analysis of signal deformation, code carrier covergence and other sources of bias has resulted in consideration of bias values in the 0.75 to 1.0-m range.  Given that this directly inflates the protection level and is combined with gamma_nom * URA, it seems better to enable lower ranges in the messages. </t>
    </r>
  </si>
  <si>
    <t>The four bits are defined as follows:
0000 = 0.00 meters
0001 = 0.13 meters
0010 = 0.25 meters
0011 = 0.38 meters
0100 = 0.50 meters
0101 = 0.63 meters
0110 = 0.75 meters
0111 = 0.88 meters
1000 = 1.00 meter
1001 = 1.13 meters
1010 = 1.25 meters
1011 = 1.38 meters
1100 = 1.50 meters
1101 = 1.63 meters
1110 = 1.75 meters
1111 = 2.00 meters</t>
  </si>
  <si>
    <t>The four bits are defined as follows:
0000 = 0.00 meters
0001 = 0.10 meters
0010 = 0.20 meters
0011 = 0.30 meters
0100 = 0.40 meters
0101 = 0.50 meters
0110 = 0.60 meters
0111 = 0.70 meters
1000 = 0.80 meter
1001 = 0.90 meters
1010 = 1.00 meters
1011 = 1.10 meters
1100 = 1.20 meters
1101 = 1.30 meters
1110 = 1.40 meters
1111 = 1.50 meters</t>
  </si>
  <si>
    <t>Better align parameter range with observations.</t>
  </si>
  <si>
    <r>
      <t>Nomenclautre for b</t>
    </r>
    <r>
      <rPr>
        <vertAlign val="subscript"/>
        <sz val="10"/>
        <rFont val="Arial"/>
        <family val="2"/>
      </rPr>
      <t>nom,0</t>
    </r>
    <r>
      <rPr>
        <sz val="10"/>
        <rFont val="Arial"/>
        <family val="2"/>
      </rPr>
      <t xml:space="preserve"> does not match planned nomenclature for MOPS and could be confusion.  </t>
    </r>
  </si>
  <si>
    <r>
      <t>Bits 42 through 45 of Subframe 3, Page 8 shall provide the assumed Additive Term (b</t>
    </r>
    <r>
      <rPr>
        <vertAlign val="subscript"/>
        <sz val="10"/>
        <color rgb="FF000000"/>
        <rFont val="Arial"/>
        <family val="2"/>
      </rPr>
      <t>nom</t>
    </r>
    <r>
      <rPr>
        <sz val="10"/>
        <color rgb="FF000000"/>
        <rFont val="Arial"/>
        <family val="2"/>
      </rPr>
      <t>) for ARAIM at the current time for the associated GNSS constellation.</t>
    </r>
  </si>
  <si>
    <r>
      <t>Bits 42 through 45 of Subframe 3, Page 8 shall provide the assumed Additive Term (b</t>
    </r>
    <r>
      <rPr>
        <vertAlign val="subscript"/>
        <sz val="11"/>
        <color rgb="FF000000"/>
        <rFont val="Times New Roman"/>
        <family val="1"/>
      </rPr>
      <t>nom,0</t>
    </r>
    <r>
      <rPr>
        <sz val="11"/>
        <color rgb="FF000000"/>
        <rFont val="Times New Roman"/>
        <family val="1"/>
      </rPr>
      <t>) for ARAIM at the current time for the associated GNSS constellation.</t>
    </r>
  </si>
  <si>
    <t>30.3.3.10.1.0-6</t>
  </si>
  <si>
    <t>Update nomenclature for Bnom,0 in the Table 30-XIa – ISM Parameters.</t>
  </si>
  <si>
    <r>
      <t>b</t>
    </r>
    <r>
      <rPr>
        <vertAlign val="subscript"/>
        <sz val="10"/>
        <color rgb="FF000000"/>
        <rFont val="Arial"/>
        <family val="2"/>
      </rPr>
      <t>nom</t>
    </r>
  </si>
  <si>
    <r>
      <t>b</t>
    </r>
    <r>
      <rPr>
        <vertAlign val="subscript"/>
        <sz val="10"/>
        <color rgb="FF000000"/>
        <rFont val="Arial"/>
        <family val="2"/>
      </rPr>
      <t>nom,0</t>
    </r>
  </si>
  <si>
    <t>30.3.3.10.1.6</t>
  </si>
  <si>
    <r>
      <t xml:space="preserve">Need to review ᵞnom value ranges.  Current range appears too high and only one or two values would ever be used.  ᵞnom should be a small percentage of URA.  Preliminary analysis of data seems to suggests ᵞnom values of 0.1, 0.15 or 0.2 are realistic. 
</t>
    </r>
    <r>
      <rPr>
        <sz val="10"/>
        <color rgb="FF002060"/>
        <rFont val="Arial"/>
        <family val="2"/>
      </rPr>
      <t xml:space="preserve">With a URA of 2.4, this results in a Bnom contribution of 0.36 for gamma_nom = 0.15.  With a URA of 1.0, this can still be achieved with gamma_nom = 0.40. There appears to be margin for low URAs and provides better tuning if adjusted for large URAs. </t>
    </r>
  </si>
  <si>
    <t>The four bits are defined as follows:
0000 = 0.00
0001 = 0.13
0010 = 0.25
0011 = 0.38
0100 = 0.50
0101 = 0.63
0110 = 0.75
0111 = 0.88
1000 = 1.00
1001 = 1.13
1010 = 1.25
1011 = 1.38
1100 = 1.50
1101 = 1.63
1110 = 1.75
1111 = 2.00</t>
  </si>
  <si>
    <t>The four bits are defined as follows:
0000 = 0.00
0001 = 0.05
0010 = 0.10
0011 = 0.15
0100 = 0.20
0101 = 0.25
0110 = 0.30
0111 = 0.35
1000 = 0.40
1001 = 0.45
1010 = 0.50
1011 = 0.55
1100 = 0.60
1101 = 0.65
1110 = 0.70
1111 = 0.75</t>
  </si>
  <si>
    <t>30.3.3.10.2-0</t>
  </si>
  <si>
    <t>Add section on protocols</t>
  </si>
  <si>
    <t>None</t>
  </si>
  <si>
    <t>3.3.10.2 Use of ISM data</t>
  </si>
  <si>
    <t>Protocol for use of GPS specific parameters</t>
  </si>
  <si>
    <t>30.3.3.10.2.1-1</t>
  </si>
  <si>
    <t>Add paragraph on calculation of Bnom</t>
  </si>
  <si>
    <t xml:space="preserve">To calculate the bias for use with Advanced RAIM, use the following equation
</t>
  </si>
  <si>
    <t>30.3.3.10.2.1-2</t>
  </si>
  <si>
    <t>Add equation for calculation of Bnom</t>
  </si>
  <si>
    <r>
      <t>B</t>
    </r>
    <r>
      <rPr>
        <vertAlign val="subscript"/>
        <sz val="10"/>
        <rFont val="Arial"/>
        <family val="2"/>
      </rPr>
      <t>nom</t>
    </r>
    <r>
      <rPr>
        <sz val="10"/>
        <rFont val="Arial"/>
        <family val="2"/>
      </rPr>
      <t>=B</t>
    </r>
    <r>
      <rPr>
        <vertAlign val="subscript"/>
        <sz val="10"/>
        <rFont val="Arial"/>
        <family val="2"/>
      </rPr>
      <t>nom,0</t>
    </r>
    <r>
      <rPr>
        <sz val="10"/>
        <rFont val="Arial"/>
        <family val="2"/>
      </rPr>
      <t>+ γ</t>
    </r>
    <r>
      <rPr>
        <vertAlign val="subscript"/>
        <sz val="10"/>
        <rFont val="Arial"/>
        <family val="2"/>
      </rPr>
      <t>nom</t>
    </r>
    <r>
      <rPr>
        <sz val="10"/>
        <rFont val="Arial"/>
        <family val="2"/>
      </rPr>
      <t>*IAURA</t>
    </r>
  </si>
  <si>
    <t>30.3.3.10.1.7</t>
  </si>
  <si>
    <t xml:space="preserve">Range of values for Satellite Fault Rate seems to extensive.  The large values are higher than any constellation's SARPs commitments (GLONASS 1e-4).  The low values, with dynamic fault allocation, could result in ARAIM operating without checking single satellite faults.   While we could revisit the entire range, at least should set the very optimistic values to "reserved" so that current generation equipment will continue to check single-fault modes, which could be satellite-induced or could be ionosphere, troposhere or Code-Noise multipath. 
THere has been no discussion to provision equipment with the ability to operate with the higher-integrity URA that is included in the IS.  Therefore these values will always need to be set for the current 4.42 integrity setting. </t>
  </si>
  <si>
    <t>The four bits are defined as follows:
0000 = 3.16 x 10-3 /hours
0001 = 1 x 10-3 /hours
0010 = 3.16 x 10-4 /hours
0011 = 1 x 10-4 /hours
0100 = 3.16 x 10-5 /hours
0101 = 1 x 10-5 /hours
0110 = 3.16 x 10-6 /hours
0111 = 1 x 10-6 /hours
1000 = 3.16 x 10-7 /hours
1001 = 1 x 10-7 /hours
1010 = 3.16 x 10-8 /hours
1011 = 1 x 10-8 /hours
1100 = 3.16 x 10-9 /hours
1101 = 1 x 10-9 /hours
1110 = 3.16 x 10-10 /hours
1111 = RESERVED</t>
  </si>
  <si>
    <t>The four bits are defined as follows:
0000 = 3.16 x 10-3 /hours
0001 = 1 x 10-3 /hours
0010 = 3.16 x 10-4 /hours
0011 = 1 x 10-4 /hours
0100 = 3.16 x 10-5 /hours
0101 = 1 x 10-5 /hours
0110 = 3.16 x 10-6 /hours
0111 = 1 x 10-6 /hours
1000 = 3.16 x 10-7 /hours
1001 = 1 x 10-7 /hours
1010 = 3.16 x 10-8 /hours
1011 = 1 x 10-8 /hours
1100 = RESERVED
1101 = RESERVED
1110 = RESERVED
1111 = RESERVED</t>
  </si>
  <si>
    <t>Safety</t>
  </si>
  <si>
    <t>Same as 46</t>
  </si>
  <si>
    <t>IS200-1804 IS705-1651 IS800-1053</t>
  </si>
  <si>
    <t>IS200-1807 IS705-1654  IS800-1056</t>
  </si>
  <si>
    <t>After IS200-1765</t>
  </si>
  <si>
    <t>IS200-1798 IS705-1645 IS800-1059</t>
  </si>
  <si>
    <t>Bits 66 through 69 of Message Type 40 shall provide the assumed Additive Term (bnom) value for ARAIM at the current time for the associated GNSS constellation.</t>
  </si>
  <si>
    <r>
      <t>Bits 66 through 69 of Message Type 40 shall provide the assumed Additive Term (b</t>
    </r>
    <r>
      <rPr>
        <vertAlign val="subscript"/>
        <sz val="11"/>
        <color rgb="FF000000"/>
        <rFont val="Times New Roman"/>
        <family val="1"/>
      </rPr>
      <t>nom,0</t>
    </r>
    <r>
      <rPr>
        <sz val="11"/>
        <color rgb="FF000000"/>
        <rFont val="Times New Roman"/>
        <family val="1"/>
      </rPr>
      <t>) value for ARAIM at the current time for the associated GNSS constellation.</t>
    </r>
  </si>
  <si>
    <t>20.3.3.10.1.0-6</t>
  </si>
  <si>
    <t>Update nomenclature for Bnom,0 in the Table 20-XIa – ISM Parameters.</t>
  </si>
  <si>
    <t>20.3.3.10.1.6</t>
  </si>
  <si>
    <t>20.3.3.10.2-0</t>
  </si>
  <si>
    <t>20.3.3.10.2.1-1</t>
  </si>
  <si>
    <t>20.3.3.10.2.1-2</t>
  </si>
  <si>
    <t>20.3.3.10.1.7</t>
  </si>
  <si>
    <t>3.5.4.7.1.5</t>
  </si>
  <si>
    <t>3.5.4.7.1.0-6</t>
  </si>
  <si>
    <t>Update nomenclature for Bnom,0 in the Table 3.5-9 ISM Parameters.</t>
  </si>
  <si>
    <t>3.5.4.7.1.6</t>
  </si>
  <si>
    <t>3.5.4.7.2-0</t>
  </si>
  <si>
    <t>3.5.4.7.2-1</t>
  </si>
  <si>
    <t>3.5.4.7.2-2</t>
  </si>
  <si>
    <t>3.5.4.7.1.7</t>
  </si>
  <si>
    <t>IS705-1651</t>
  </si>
  <si>
    <t>IS800-1053</t>
  </si>
  <si>
    <t xml:space="preserve">S705-1654  </t>
  </si>
  <si>
    <t>IS800-1056</t>
  </si>
  <si>
    <t xml:space="preserve">IS705-1645 </t>
  </si>
  <si>
    <t>IS800-1059</t>
  </si>
  <si>
    <t>After</t>
  </si>
  <si>
    <t>PCN_IS800J_RFC495</t>
  </si>
  <si>
    <t>After IS705-1612</t>
  </si>
  <si>
    <t>After IS800-1033</t>
  </si>
  <si>
    <t>IS200-1803 IS705-1650 IS200-1808 and maybe more</t>
  </si>
  <si>
    <t>IS800-1052 IS800-1030 and possibly more</t>
  </si>
  <si>
    <t>IS705-1650 IS705-1606 and possibly more</t>
  </si>
  <si>
    <t>Bert Hayden</t>
  </si>
  <si>
    <t>This is the subject of a Bert Hayden Special Topic he probably won't get to in October</t>
  </si>
  <si>
    <t>Same as 62</t>
  </si>
  <si>
    <t>Same result as 65</t>
  </si>
  <si>
    <t>Extension to existing Note 5</t>
  </si>
  <si>
    <t xml:space="preserve">This is a generic bit definition applicable to more than GPS. </t>
  </si>
  <si>
    <t>Will remove the sentence implying the requirement for RTCA/DO-246E.
The applicable CRC will be in the future standard.</t>
  </si>
  <si>
    <t>Argument is to leave as-is because the bit encoding applies to the interface and not just current GNSS systems.</t>
  </si>
  <si>
    <t>This is going to be covered as a special topic at the October 26, Public ICWG</t>
  </si>
  <si>
    <t xml:space="preserve">IS200-618, IS200-1371
</t>
  </si>
  <si>
    <t>IS-GPS-800 needs modification as well
Check 8859-1 is correct</t>
  </si>
  <si>
    <t>Primary</t>
  </si>
  <si>
    <t>IS200-2004 IS200-2115 IS800-282  IS800-1168</t>
  </si>
  <si>
    <t>Completeness of parameter definitions</t>
  </si>
  <si>
    <t>Rsat is the onset rate at which the instantaneous URE of any given satellite exceeds 4.42 times the IAURA (or 5.73 times the IAURA when the conveying signal is provided with an enhanced level of integrity assurance).
MFDsat is the mean time the instantaneous URE of any given satellite exceeds 4.42 times the IAURA (or 5.73 times the IAURA when the conveying signal is provided with an enhanced level of integrity assurance) without a timely notification issued to the user.</t>
  </si>
  <si>
    <t>Although this was not requested by Europa, asking for Rconst and MDFconst to be clarified implies these parameters should be explained to the same level.</t>
  </si>
  <si>
    <t>30.3.3.10.1.7    
30.3.3.10.1.8</t>
  </si>
  <si>
    <t>IS200-1797     IS200-2127  IS705-1644   IS705-1741  IS800-1058 IS800-1064</t>
  </si>
  <si>
    <t>While providing responses to Europa's comments (CRM #44, 45, 46, 47) to clarify/define Rconst and MFDconst, Aerospace provided definitions for Rsat and MFDsat.</t>
  </si>
  <si>
    <t>Narrowed the range of bits that are subject to all zeros or all ones.</t>
  </si>
  <si>
    <t>Bits 61 through 298 The transmitted bits in words 3-10 in subframe 1, 2, or 3 are all set to 0's or all set to 1's.</t>
  </si>
  <si>
    <r>
      <t xml:space="preserve">(c) </t>
    </r>
    <r>
      <rPr>
        <u/>
        <sz val="8"/>
        <color rgb="FF3333FF"/>
        <rFont val="Arial"/>
        <family val="2"/>
      </rPr>
      <t>Bits 61 through 298</t>
    </r>
    <r>
      <rPr>
        <sz val="8"/>
        <rFont val="Arial"/>
        <family val="2"/>
      </rPr>
      <t xml:space="preserve"> </t>
    </r>
    <r>
      <rPr>
        <strike/>
        <sz val="8"/>
        <color rgb="FFC00000"/>
        <rFont val="Arial"/>
        <family val="2"/>
      </rPr>
      <t>The</t>
    </r>
    <r>
      <rPr>
        <sz val="8"/>
        <rFont val="Arial"/>
        <family val="2"/>
      </rPr>
      <t xml:space="preserve"> transmitted </t>
    </r>
    <r>
      <rPr>
        <strike/>
        <sz val="8"/>
        <color rgb="FFC00000"/>
        <rFont val="Arial"/>
        <family val="2"/>
      </rPr>
      <t>bits</t>
    </r>
    <r>
      <rPr>
        <sz val="8"/>
        <rFont val="Arial"/>
        <family val="2"/>
      </rPr>
      <t xml:space="preserve"> in words 3-10 in subframe 1, 2, or 3 are all set to 0's or all set to 1's.
</t>
    </r>
  </si>
  <si>
    <t>Definition added for this term</t>
  </si>
  <si>
    <r>
      <t>MFD</t>
    </r>
    <r>
      <rPr>
        <u/>
        <vertAlign val="subscript"/>
        <sz val="9"/>
        <color rgb="FF339966"/>
        <rFont val="Times New Roman"/>
        <family val="1"/>
      </rPr>
      <t>const</t>
    </r>
    <r>
      <rPr>
        <u/>
        <sz val="9"/>
        <color rgb="FF339966"/>
        <rFont val="Times New Roman"/>
        <family val="1"/>
      </rPr>
      <t xml:space="preserve"> is the mean time the instantaneous URE of two or more satellites exceed, due to a common cause, 4.42 times the IAURA (or 5.73 times the IAURA when the conveying signal is provided with an enhanced level of integrity assurance) without a timely notification issued to the user.</t>
    </r>
  </si>
  <si>
    <r>
      <t>R</t>
    </r>
    <r>
      <rPr>
        <u/>
        <vertAlign val="subscript"/>
        <sz val="9"/>
        <color rgb="FF339966"/>
        <rFont val="Times New Roman"/>
        <family val="1"/>
      </rPr>
      <t>const</t>
    </r>
    <r>
      <rPr>
        <u/>
        <sz val="9"/>
        <color rgb="FF339966"/>
        <rFont val="Times New Roman"/>
        <family val="1"/>
      </rPr>
      <t xml:space="preserve"> is the onset rate at which the instantaneous URE of two or more satellites exceed, due to a common cause, 4.42 times the IAURA (or 5.73 times the IAURA when the conveying signal is provided with an enhanced level of integrity assurance).</t>
    </r>
  </si>
  <si>
    <t>Removing most columns as recommended, but keeping both GPS and SBAS.</t>
  </si>
  <si>
    <t>(All)</t>
  </si>
  <si>
    <t>but use "Subframe 3, Page 8"
instead of "Message Type 40" and
"Bits 42 through 45"</t>
  </si>
  <si>
    <t>Same As 62</t>
  </si>
  <si>
    <t>The four bits are defined as follows:
0000 = 0.00 meters
0001 = 0.10 meters
0010 = 0.20 meters
0011 = 0.30 meters
0100 = 0.40 meters
0101 = 0.50 meters
0110 = 0.60 meters
0111 = 0.70 meters
1000 = 0.80 meters
1001 = 0.90 meters
1010 = 1.00 meter
1011 = 1.10 meters
1100 = 1.20 meters
1101 = 1.30 meters
1110 = 1.40 meters
1111 = 1.50 meters</t>
  </si>
  <si>
    <t>Slight corrections in units plurality</t>
  </si>
  <si>
    <t>65, 66 and 67 all resolved as a unit</t>
  </si>
  <si>
    <r>
      <t>The second option suggested in (10) applies and a formula has been added as suggested (see CRM #65 and as well as enhanced explanation of b</t>
    </r>
    <r>
      <rPr>
        <vertAlign val="subscript"/>
        <sz val="8"/>
        <rFont val="Arial"/>
        <family val="2"/>
      </rPr>
      <t>nom</t>
    </r>
    <r>
      <rPr>
        <sz val="8"/>
        <rFont val="Arial"/>
        <family val="2"/>
      </rPr>
      <t xml:space="preserve"> and gamma</t>
    </r>
    <r>
      <rPr>
        <vertAlign val="subscript"/>
        <sz val="8"/>
        <rFont val="Arial"/>
        <family val="2"/>
      </rPr>
      <t>nom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</si>
</sst>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 yy"/>
    <numFmt numFmtId="165" formatCode="m/d/yy;@"/>
    <numFmt numFmtId="166" formatCode="mm/dd/yy;@"/>
    <numFmt numFmtId="167" formatCode="[$-409]d\-mmm\-yy;@"/>
  </numFmts>
  <fonts count="7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0"/>
      <name val="Times New Roman"/>
      <family val="1"/>
    </font>
    <font>
      <sz val="10"/>
      <name val="Arial"/>
      <family val="2"/>
    </font>
    <font>
      <b/>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u/>
      <sz val="8"/>
      <color indexed="12"/>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i/>
      <sz val="8"/>
      <name val="Arial"/>
      <family val="2"/>
    </font>
    <font>
      <sz val="11"/>
      <color theme="1"/>
      <name val="Calibri"/>
      <family val="2"/>
      <scheme val="minor"/>
    </font>
    <font>
      <b/>
      <sz val="10"/>
      <color rgb="FF0066FF"/>
      <name val="Times New Roman"/>
      <family val="1"/>
    </font>
    <font>
      <u/>
      <sz val="10"/>
      <color theme="10"/>
      <name val="Arial"/>
      <family val="2"/>
    </font>
    <font>
      <sz val="10"/>
      <color theme="1"/>
      <name val="Arial"/>
      <family val="2"/>
    </font>
    <font>
      <u/>
      <sz val="10"/>
      <color theme="10"/>
      <name val="Arial"/>
      <family val="2"/>
    </font>
    <font>
      <sz val="8"/>
      <color theme="1"/>
      <name val="Arial"/>
      <family val="2"/>
    </font>
    <font>
      <sz val="8"/>
      <color rgb="FF000000"/>
      <name val="Symbol"/>
      <family val="1"/>
      <charset val="2"/>
    </font>
    <font>
      <b/>
      <sz val="10"/>
      <name val="Arial Black"/>
      <family val="2"/>
    </font>
    <font>
      <sz val="10"/>
      <color rgb="FF000000"/>
      <name val="Arial"/>
      <family val="2"/>
    </font>
    <font>
      <sz val="11"/>
      <color rgb="FF000000"/>
      <name val="Times New Roman"/>
      <family val="1"/>
    </font>
    <font>
      <vertAlign val="subscript"/>
      <sz val="10"/>
      <name val="Arial"/>
      <family val="2"/>
    </font>
    <font>
      <strike/>
      <sz val="10"/>
      <color rgb="FFFF0000"/>
      <name val="Arial"/>
      <family val="2"/>
    </font>
    <font>
      <sz val="10"/>
      <color rgb="FFFF0000"/>
      <name val="Arial"/>
      <family val="2"/>
    </font>
    <font>
      <u/>
      <sz val="8"/>
      <color theme="10"/>
      <name val="Arial"/>
      <family val="2"/>
    </font>
    <font>
      <sz val="8"/>
      <name val="Symbol"/>
      <family val="1"/>
      <charset val="2"/>
    </font>
    <font>
      <sz val="8.8000000000000007"/>
      <name val="Arial"/>
      <family val="2"/>
    </font>
    <font>
      <b/>
      <sz val="8"/>
      <color rgb="FFFF0000"/>
      <name val="Arial"/>
      <family val="2"/>
    </font>
    <font>
      <sz val="8"/>
      <color rgb="FFFF0000"/>
      <name val="Arial"/>
      <family val="2"/>
    </font>
    <font>
      <vertAlign val="subscript"/>
      <sz val="8"/>
      <name val="Arial"/>
      <family val="2"/>
    </font>
    <font>
      <b/>
      <sz val="8"/>
      <color rgb="FF3333FF"/>
      <name val="Arial"/>
      <family val="2"/>
    </font>
    <font>
      <sz val="8"/>
      <name val="Times New Roman"/>
      <family val="1"/>
    </font>
    <font>
      <u/>
      <sz val="10"/>
      <name val="Arial"/>
      <family val="2"/>
    </font>
    <font>
      <strike/>
      <sz val="8"/>
      <name val="Arial"/>
      <family val="2"/>
    </font>
    <font>
      <strike/>
      <sz val="10"/>
      <name val="Arial"/>
      <family val="2"/>
    </font>
    <font>
      <u/>
      <sz val="8"/>
      <name val="Arial"/>
      <family val="2"/>
    </font>
    <font>
      <i/>
      <u/>
      <sz val="12"/>
      <name val="Times New Roman"/>
      <family val="1"/>
    </font>
    <font>
      <u/>
      <sz val="10"/>
      <color theme="1"/>
      <name val="Arial"/>
      <family val="2"/>
    </font>
    <font>
      <i/>
      <sz val="10"/>
      <name val="Arial"/>
      <family val="2"/>
    </font>
    <font>
      <i/>
      <u/>
      <sz val="10"/>
      <color theme="1"/>
      <name val="Arial"/>
      <family val="2"/>
    </font>
    <font>
      <sz val="10"/>
      <color rgb="FF002060"/>
      <name val="Arial"/>
      <family val="2"/>
    </font>
    <font>
      <vertAlign val="subscript"/>
      <sz val="10"/>
      <color rgb="FF000000"/>
      <name val="Arial"/>
      <family val="2"/>
    </font>
    <font>
      <vertAlign val="subscript"/>
      <sz val="11"/>
      <color rgb="FF000000"/>
      <name val="Times New Roman"/>
      <family val="1"/>
    </font>
    <font>
      <sz val="10"/>
      <color rgb="FFC00000"/>
      <name val="Arial"/>
      <family val="2"/>
    </font>
    <font>
      <strike/>
      <sz val="8"/>
      <color rgb="FFC00000"/>
      <name val="Arial"/>
      <family val="2"/>
    </font>
    <font>
      <u/>
      <sz val="8"/>
      <color rgb="FF3333FF"/>
      <name val="Arial"/>
      <family val="2"/>
    </font>
    <font>
      <u/>
      <sz val="9"/>
      <color rgb="FF339966"/>
      <name val="Times New Roman"/>
      <family val="1"/>
    </font>
    <font>
      <u/>
      <vertAlign val="subscript"/>
      <sz val="9"/>
      <color rgb="FF339966"/>
      <name val="Times New Roman"/>
      <family val="1"/>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theme="5" tint="0.39997558519241921"/>
        <bgColor indexed="64"/>
      </patternFill>
    </fill>
    <fill>
      <patternFill patternType="solid">
        <fgColor rgb="FFFFFF66"/>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50"/>
        <bgColor indexed="64"/>
      </patternFill>
    </fill>
    <fill>
      <patternFill patternType="solid">
        <fgColor theme="3"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283">
    <xf numFmtId="0" fontId="0" fillId="0" borderId="0"/>
    <xf numFmtId="0" fontId="24"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xf numFmtId="0" fontId="13" fillId="0" borderId="0"/>
    <xf numFmtId="0" fontId="13" fillId="0" borderId="0"/>
    <xf numFmtId="0" fontId="13" fillId="0" borderId="0"/>
    <xf numFmtId="0" fontId="34" fillId="0" borderId="0"/>
    <xf numFmtId="0" fontId="34" fillId="0" borderId="0"/>
    <xf numFmtId="0" fontId="34" fillId="0" borderId="0"/>
    <xf numFmtId="0" fontId="34" fillId="0" borderId="0"/>
    <xf numFmtId="0" fontId="34"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alignment vertical="top" wrapText="1"/>
    </xf>
    <xf numFmtId="0" fontId="36"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8"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65">
    <xf numFmtId="0" fontId="0" fillId="0" borderId="0" xfId="0"/>
    <xf numFmtId="0" fontId="11" fillId="2" borderId="1" xfId="0" applyFont="1" applyFill="1" applyBorder="1" applyAlignment="1" applyProtection="1">
      <alignment vertical="center"/>
    </xf>
    <xf numFmtId="0" fontId="11" fillId="2" borderId="2" xfId="0" applyFont="1" applyFill="1" applyBorder="1" applyAlignment="1" applyProtection="1">
      <alignment vertical="center"/>
    </xf>
    <xf numFmtId="0" fontId="12" fillId="2" borderId="2" xfId="0" applyFont="1" applyFill="1" applyBorder="1" applyAlignment="1" applyProtection="1">
      <alignment horizontal="right" vertical="center"/>
    </xf>
    <xf numFmtId="0" fontId="11" fillId="6" borderId="2" xfId="0" applyFont="1" applyFill="1" applyBorder="1" applyAlignment="1" applyProtection="1">
      <alignment vertical="center"/>
    </xf>
    <xf numFmtId="0" fontId="15" fillId="6" borderId="2" xfId="0" applyFont="1" applyFill="1" applyBorder="1" applyAlignment="1" applyProtection="1">
      <alignment vertical="center"/>
    </xf>
    <xf numFmtId="0" fontId="11" fillId="2" borderId="3" xfId="0" applyFont="1" applyFill="1" applyBorder="1" applyAlignment="1" applyProtection="1">
      <alignment vertical="center"/>
    </xf>
    <xf numFmtId="0" fontId="11" fillId="2" borderId="0" xfId="0" applyFont="1" applyFill="1" applyBorder="1" applyAlignment="1" applyProtection="1">
      <alignment vertical="center"/>
    </xf>
    <xf numFmtId="0" fontId="12" fillId="2" borderId="0" xfId="0" applyFont="1" applyFill="1" applyBorder="1" applyAlignment="1" applyProtection="1">
      <alignment horizontal="right" vertical="center"/>
    </xf>
    <xf numFmtId="0" fontId="15" fillId="6" borderId="0" xfId="0" applyFont="1" applyFill="1" applyBorder="1" applyAlignment="1" applyProtection="1">
      <alignment vertical="center"/>
    </xf>
    <xf numFmtId="0" fontId="16" fillId="2" borderId="0" xfId="0" applyFont="1" applyFill="1" applyBorder="1" applyAlignment="1" applyProtection="1">
      <alignment vertical="center"/>
    </xf>
    <xf numFmtId="0" fontId="11" fillId="2" borderId="4" xfId="0" applyFont="1" applyFill="1" applyBorder="1" applyAlignment="1" applyProtection="1">
      <alignment vertical="center"/>
    </xf>
    <xf numFmtId="0" fontId="17" fillId="2" borderId="4"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textRotation="90"/>
    </xf>
    <xf numFmtId="0" fontId="20" fillId="6" borderId="0" xfId="0" applyFont="1" applyFill="1" applyBorder="1" applyAlignment="1" applyProtection="1">
      <alignment horizontal="left" vertical="top"/>
    </xf>
    <xf numFmtId="0" fontId="20" fillId="6" borderId="2" xfId="129" applyFont="1" applyFill="1" applyBorder="1" applyAlignment="1" applyProtection="1">
      <alignment horizontal="left" vertical="top"/>
    </xf>
    <xf numFmtId="0" fontId="20" fillId="6" borderId="0" xfId="0" applyFont="1" applyFill="1" applyBorder="1" applyAlignment="1" applyProtection="1">
      <alignment horizontal="center" vertical="center"/>
    </xf>
    <xf numFmtId="0" fontId="20" fillId="6" borderId="2" xfId="0" applyFont="1" applyFill="1" applyBorder="1" applyAlignment="1" applyProtection="1">
      <alignment horizontal="left" vertical="top"/>
    </xf>
    <xf numFmtId="0" fontId="21" fillId="6" borderId="0" xfId="0" applyFont="1" applyFill="1" applyBorder="1" applyAlignment="1" applyProtection="1">
      <alignment horizontal="center" vertical="center"/>
    </xf>
    <xf numFmtId="0" fontId="27" fillId="0" borderId="0" xfId="0" applyFont="1" applyAlignment="1">
      <alignment vertical="center" wrapText="1"/>
    </xf>
    <xf numFmtId="0" fontId="28" fillId="0" borderId="0" xfId="0" applyFont="1" applyAlignment="1">
      <alignment vertical="center" wrapText="1"/>
    </xf>
    <xf numFmtId="0" fontId="16" fillId="2" borderId="4" xfId="0" applyFont="1" applyFill="1" applyBorder="1" applyAlignment="1" applyProtection="1">
      <alignment horizontal="right" vertical="center" wrapText="1"/>
    </xf>
    <xf numFmtId="0" fontId="20" fillId="6" borderId="0" xfId="0" applyFont="1" applyFill="1" applyBorder="1" applyAlignment="1" applyProtection="1">
      <alignment horizontal="left" vertical="center"/>
    </xf>
    <xf numFmtId="0" fontId="11" fillId="2" borderId="4" xfId="8" applyFont="1" applyFill="1" applyBorder="1" applyAlignment="1">
      <alignment horizontal="left" vertical="center"/>
    </xf>
    <xf numFmtId="0" fontId="20" fillId="2" borderId="6" xfId="0" applyFont="1" applyFill="1" applyBorder="1" applyAlignment="1" applyProtection="1">
      <alignment horizontal="left" vertical="top" wrapText="1"/>
      <protection locked="0"/>
    </xf>
    <xf numFmtId="165" fontId="20" fillId="2" borderId="6" xfId="0" applyNumberFormat="1" applyFont="1" applyFill="1" applyBorder="1" applyAlignment="1" applyProtection="1">
      <alignment horizontal="left" vertical="top" wrapText="1"/>
      <protection locked="0"/>
    </xf>
    <xf numFmtId="0" fontId="28" fillId="0" borderId="11" xfId="0" applyFont="1" applyBorder="1" applyAlignment="1">
      <alignment horizontal="center" vertical="center" wrapText="1"/>
    </xf>
    <xf numFmtId="0" fontId="16" fillId="0" borderId="0" xfId="0" applyFont="1" applyBorder="1" applyAlignment="1">
      <alignment horizontal="right" vertical="center" wrapText="1"/>
    </xf>
    <xf numFmtId="0" fontId="30" fillId="0" borderId="12" xfId="0" applyFont="1" applyBorder="1" applyAlignment="1">
      <alignment vertical="center" wrapText="1"/>
    </xf>
    <xf numFmtId="0" fontId="30" fillId="0" borderId="13" xfId="0" applyFont="1" applyBorder="1" applyAlignment="1">
      <alignment vertical="center" wrapText="1"/>
    </xf>
    <xf numFmtId="0" fontId="28" fillId="0" borderId="3" xfId="0" applyFont="1" applyBorder="1" applyAlignment="1">
      <alignment horizontal="center" vertical="center" wrapText="1"/>
    </xf>
    <xf numFmtId="0" fontId="28" fillId="0" borderId="14" xfId="0" applyFont="1" applyBorder="1" applyAlignment="1">
      <alignment vertical="center" wrapText="1"/>
    </xf>
    <xf numFmtId="0" fontId="30" fillId="0" borderId="15" xfId="0" applyFont="1" applyBorder="1" applyAlignment="1">
      <alignment vertical="center" wrapText="1"/>
    </xf>
    <xf numFmtId="0" fontId="28" fillId="0" borderId="16" xfId="0" applyFont="1" applyBorder="1" applyAlignment="1">
      <alignment horizontal="center"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horizontal="center" vertical="center" wrapText="1"/>
    </xf>
    <xf numFmtId="0" fontId="28" fillId="0" borderId="20" xfId="0" applyFont="1" applyBorder="1" applyAlignment="1">
      <alignment vertical="center" wrapText="1"/>
    </xf>
    <xf numFmtId="0" fontId="28" fillId="0" borderId="21" xfId="0" applyFont="1" applyBorder="1" applyAlignment="1">
      <alignment vertical="center" wrapText="1"/>
    </xf>
    <xf numFmtId="0" fontId="28" fillId="0" borderId="22" xfId="0" applyFont="1" applyBorder="1" applyAlignment="1">
      <alignment horizontal="center" vertical="center" wrapText="1"/>
    </xf>
    <xf numFmtId="0" fontId="28" fillId="0" borderId="23" xfId="0" applyFont="1" applyBorder="1" applyAlignment="1">
      <alignment vertical="center" wrapText="1"/>
    </xf>
    <xf numFmtId="0" fontId="28" fillId="0" borderId="24" xfId="0" applyFont="1" applyBorder="1" applyAlignment="1">
      <alignment vertical="center" wrapText="1"/>
    </xf>
    <xf numFmtId="0" fontId="28" fillId="0" borderId="1" xfId="0" applyFont="1" applyBorder="1" applyAlignment="1">
      <alignment horizontal="center" vertical="center" wrapText="1"/>
    </xf>
    <xf numFmtId="0" fontId="28" fillId="0" borderId="2" xfId="0" applyFont="1" applyBorder="1" applyAlignment="1">
      <alignment vertical="center" wrapText="1"/>
    </xf>
    <xf numFmtId="0" fontId="28" fillId="0" borderId="25" xfId="0" applyFont="1" applyBorder="1" applyAlignment="1">
      <alignment vertical="center" wrapText="1"/>
    </xf>
    <xf numFmtId="0" fontId="28" fillId="0" borderId="26" xfId="0" applyFont="1" applyBorder="1" applyAlignment="1">
      <alignment horizontal="center" vertical="center" wrapText="1"/>
    </xf>
    <xf numFmtId="0" fontId="28" fillId="0" borderId="27" xfId="0" applyFont="1" applyBorder="1" applyAlignment="1">
      <alignment vertical="center" wrapText="1"/>
    </xf>
    <xf numFmtId="0" fontId="28" fillId="0" borderId="28" xfId="0" applyFont="1" applyBorder="1" applyAlignment="1">
      <alignment vertical="center" wrapText="1"/>
    </xf>
    <xf numFmtId="0" fontId="16" fillId="4" borderId="29" xfId="0" applyFont="1" applyFill="1" applyBorder="1" applyAlignment="1">
      <alignment horizontal="center" vertical="center" wrapText="1"/>
    </xf>
    <xf numFmtId="0" fontId="28" fillId="0" borderId="30" xfId="0" applyFont="1" applyBorder="1" applyAlignment="1">
      <alignment horizontal="center" vertical="center" wrapText="1"/>
    </xf>
    <xf numFmtId="0" fontId="28" fillId="0" borderId="30" xfId="0" applyFont="1" applyBorder="1" applyAlignment="1">
      <alignment vertical="top" wrapText="1"/>
    </xf>
    <xf numFmtId="0" fontId="28" fillId="0" borderId="6" xfId="0" applyFont="1" applyBorder="1" applyAlignment="1">
      <alignment horizontal="center" vertical="center" wrapText="1"/>
    </xf>
    <xf numFmtId="0" fontId="28" fillId="0" borderId="6" xfId="0" applyFont="1" applyBorder="1" applyAlignment="1">
      <alignment vertical="top" wrapText="1"/>
    </xf>
    <xf numFmtId="0" fontId="28" fillId="0" borderId="29" xfId="0" applyFont="1" applyBorder="1" applyAlignment="1">
      <alignment horizontal="center" vertical="center" wrapText="1"/>
    </xf>
    <xf numFmtId="0" fontId="28" fillId="0" borderId="29" xfId="0" applyFont="1" applyBorder="1" applyAlignment="1">
      <alignment vertical="top" wrapText="1"/>
    </xf>
    <xf numFmtId="0" fontId="16" fillId="5" borderId="29" xfId="0" applyFont="1" applyFill="1" applyBorder="1" applyAlignment="1">
      <alignment horizontal="center" vertical="center" wrapText="1"/>
    </xf>
    <xf numFmtId="0" fontId="28" fillId="0" borderId="30" xfId="0" applyFont="1" applyBorder="1" applyAlignment="1">
      <alignment vertical="center" wrapText="1"/>
    </xf>
    <xf numFmtId="0" fontId="28" fillId="0" borderId="23" xfId="0" applyFont="1" applyBorder="1" applyAlignment="1">
      <alignment horizontal="center" vertical="center" wrapText="1"/>
    </xf>
    <xf numFmtId="0" fontId="26" fillId="2" borderId="0" xfId="0" applyFont="1" applyFill="1" applyBorder="1" applyAlignment="1" applyProtection="1">
      <alignment horizontal="right" vertical="center"/>
    </xf>
    <xf numFmtId="167" fontId="11" fillId="2" borderId="0" xfId="8" applyNumberFormat="1" applyFont="1" applyFill="1" applyBorder="1" applyAlignment="1">
      <alignment horizontal="left" vertical="center"/>
    </xf>
    <xf numFmtId="0" fontId="27" fillId="0" borderId="3" xfId="0" applyFont="1" applyBorder="1" applyAlignment="1">
      <alignment vertical="center" wrapText="1"/>
    </xf>
    <xf numFmtId="0" fontId="26" fillId="0" borderId="0" xfId="0" applyFont="1" applyBorder="1" applyAlignment="1">
      <alignment horizontal="right" vertical="center" wrapText="1"/>
    </xf>
    <xf numFmtId="0" fontId="14" fillId="6" borderId="2" xfId="0" applyFont="1" applyFill="1" applyBorder="1" applyAlignment="1" applyProtection="1">
      <alignment horizontal="center" vertical="center"/>
    </xf>
    <xf numFmtId="0" fontId="14" fillId="6" borderId="0"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27" fillId="0" borderId="19" xfId="0" applyFont="1" applyBorder="1" applyAlignment="1">
      <alignment vertical="center"/>
    </xf>
    <xf numFmtId="0" fontId="28" fillId="0" borderId="20" xfId="0" applyFont="1" applyBorder="1" applyAlignment="1">
      <alignment horizontal="left" vertical="top" wrapText="1" indent="1"/>
    </xf>
    <xf numFmtId="0" fontId="28" fillId="0" borderId="21" xfId="0" applyFont="1" applyBorder="1" applyAlignment="1">
      <alignment horizontal="left" vertical="top" wrapText="1" indent="1"/>
    </xf>
    <xf numFmtId="0" fontId="28" fillId="0" borderId="7" xfId="0" applyFont="1" applyBorder="1" applyAlignment="1">
      <alignment horizontal="left" vertical="top" wrapText="1" indent="1"/>
    </xf>
    <xf numFmtId="0" fontId="28" fillId="0" borderId="31" xfId="0" applyFont="1" applyBorder="1" applyAlignment="1">
      <alignment horizontal="left" vertical="top" wrapText="1" indent="1"/>
    </xf>
    <xf numFmtId="0" fontId="28" fillId="0" borderId="30" xfId="0" applyFont="1" applyBorder="1" applyAlignment="1">
      <alignment horizontal="left" vertical="top" wrapText="1" indent="1"/>
    </xf>
    <xf numFmtId="0" fontId="28" fillId="0" borderId="6" xfId="0" applyFont="1" applyBorder="1" applyAlignment="1">
      <alignment horizontal="left" vertical="top" wrapText="1" indent="1"/>
    </xf>
    <xf numFmtId="0" fontId="28" fillId="0" borderId="0" xfId="0" applyFont="1" applyAlignment="1">
      <alignment horizontal="left" vertical="top" wrapText="1" indent="1"/>
    </xf>
    <xf numFmtId="0" fontId="35" fillId="2" borderId="14" xfId="0" applyFont="1" applyFill="1" applyBorder="1" applyAlignment="1" applyProtection="1">
      <alignment horizontal="left" vertical="center" indent="1"/>
    </xf>
    <xf numFmtId="0" fontId="23" fillId="6" borderId="0" xfId="54" applyFont="1" applyFill="1" applyBorder="1" applyAlignment="1" applyProtection="1">
      <alignment horizontal="left" vertical="top"/>
    </xf>
    <xf numFmtId="0" fontId="11" fillId="0" borderId="0" xfId="0" applyFont="1" applyFill="1" applyBorder="1" applyAlignment="1" applyProtection="1">
      <alignment vertical="center"/>
    </xf>
    <xf numFmtId="0" fontId="11" fillId="0" borderId="0" xfId="0" applyFont="1" applyFill="1" applyBorder="1" applyAlignment="1" applyProtection="1">
      <alignment vertical="center" wrapText="1"/>
    </xf>
    <xf numFmtId="0" fontId="20" fillId="0" borderId="0" xfId="129" applyFont="1" applyFill="1" applyBorder="1" applyAlignment="1" applyProtection="1">
      <alignment horizontal="left" vertical="top" wrapText="1"/>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top" wrapText="1"/>
      <protection locked="0"/>
    </xf>
    <xf numFmtId="0" fontId="11" fillId="6" borderId="0" xfId="0" applyFont="1" applyFill="1" applyBorder="1" applyAlignment="1" applyProtection="1">
      <alignment vertical="center"/>
    </xf>
    <xf numFmtId="0" fontId="37" fillId="0" borderId="6" xfId="129"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19" xfId="0" applyFont="1" applyFill="1" applyBorder="1" applyAlignment="1" applyProtection="1">
      <alignment horizontal="left" vertical="top" wrapText="1"/>
      <protection locked="0"/>
    </xf>
    <xf numFmtId="0" fontId="20" fillId="0" borderId="6"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14" fontId="20" fillId="0" borderId="6" xfId="129" applyNumberFormat="1" applyFont="1" applyFill="1" applyBorder="1" applyAlignment="1" applyProtection="1">
      <alignment horizontal="left" vertical="top" wrapText="1"/>
      <protection locked="0"/>
    </xf>
    <xf numFmtId="0" fontId="20" fillId="0" borderId="6" xfId="129" applyFont="1" applyFill="1" applyBorder="1" applyAlignment="1" applyProtection="1">
      <alignment horizontal="center" vertical="top" wrapText="1"/>
      <protection locked="0"/>
    </xf>
    <xf numFmtId="49" fontId="20" fillId="0" borderId="6" xfId="129" applyNumberFormat="1" applyFont="1" applyFill="1" applyBorder="1" applyAlignment="1" applyProtection="1">
      <alignment horizontal="left" vertical="top" wrapText="1"/>
      <protection locked="0"/>
    </xf>
    <xf numFmtId="0" fontId="21" fillId="0" borderId="10"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166" fontId="21" fillId="0" borderId="5" xfId="0" applyNumberFormat="1" applyFont="1" applyFill="1" applyBorder="1" applyAlignment="1" applyProtection="1">
      <alignment horizontal="center" vertical="center" wrapText="1"/>
    </xf>
    <xf numFmtId="0" fontId="21" fillId="0" borderId="9" xfId="0" applyFont="1" applyFill="1" applyBorder="1" applyAlignment="1" applyProtection="1">
      <alignment horizontal="center" vertical="center" wrapText="1"/>
    </xf>
    <xf numFmtId="0" fontId="21" fillId="0" borderId="6" xfId="129" applyNumberFormat="1" applyFont="1" applyFill="1" applyBorder="1" applyAlignment="1" applyProtection="1">
      <alignment horizontal="left" vertical="top" wrapText="1"/>
      <protection locked="0"/>
    </xf>
    <xf numFmtId="0" fontId="19" fillId="7" borderId="0" xfId="129" applyFont="1" applyFill="1" applyBorder="1" applyAlignment="1" applyProtection="1">
      <alignment horizontal="center" vertical="top" wrapText="1"/>
    </xf>
    <xf numFmtId="0" fontId="17" fillId="2" borderId="0" xfId="0" applyFont="1" applyFill="1" applyBorder="1" applyAlignment="1" applyProtection="1">
      <alignment horizontal="center" vertical="center" wrapText="1"/>
    </xf>
    <xf numFmtId="0" fontId="20" fillId="0" borderId="19" xfId="129" applyFont="1" applyFill="1" applyBorder="1" applyAlignment="1" applyProtection="1">
      <alignment horizontal="left" vertical="top" wrapText="1"/>
      <protection locked="0"/>
    </xf>
    <xf numFmtId="0" fontId="20" fillId="2" borderId="0" xfId="0" applyFont="1" applyFill="1" applyBorder="1" applyAlignment="1" applyProtection="1">
      <alignment horizontal="left" vertical="top" wrapText="1"/>
      <protection locked="0"/>
    </xf>
    <xf numFmtId="15" fontId="39" fillId="0" borderId="6" xfId="129" applyNumberFormat="1"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center"/>
    </xf>
    <xf numFmtId="0" fontId="36" fillId="6" borderId="30" xfId="130" applyFill="1" applyBorder="1" applyAlignment="1" applyProtection="1">
      <alignment horizontal="left" vertical="top" wrapText="1"/>
      <protection locked="0"/>
    </xf>
    <xf numFmtId="0" fontId="20" fillId="6" borderId="0" xfId="0" applyFont="1" applyFill="1" applyBorder="1" applyAlignment="1" applyProtection="1">
      <alignment horizontal="left" vertical="top"/>
    </xf>
    <xf numFmtId="15" fontId="20" fillId="6" borderId="6" xfId="129" applyNumberFormat="1" applyFont="1" applyFill="1" applyBorder="1" applyAlignment="1" applyProtection="1">
      <alignment horizontal="left" vertical="top" wrapText="1"/>
      <protection locked="0"/>
    </xf>
    <xf numFmtId="49" fontId="20" fillId="6" borderId="6" xfId="129" applyNumberFormat="1" applyFont="1" applyFill="1" applyBorder="1" applyAlignment="1" applyProtection="1">
      <alignment horizontal="left" vertical="top" wrapText="1"/>
      <protection locked="0"/>
    </xf>
    <xf numFmtId="14" fontId="20" fillId="6" borderId="6" xfId="129" applyNumberFormat="1" applyFont="1" applyFill="1" applyBorder="1" applyAlignment="1" applyProtection="1">
      <alignment horizontal="left" vertical="top" wrapText="1"/>
      <protection locked="0"/>
    </xf>
    <xf numFmtId="0" fontId="20" fillId="6" borderId="6" xfId="129" applyFont="1" applyFill="1" applyBorder="1" applyAlignment="1" applyProtection="1">
      <alignment horizontal="center" vertical="top" wrapText="1"/>
      <protection locked="0"/>
    </xf>
    <xf numFmtId="0" fontId="20" fillId="6" borderId="6" xfId="4" applyFont="1" applyFill="1" applyBorder="1" applyAlignment="1" applyProtection="1">
      <alignment horizontal="left" vertical="top" wrapText="1"/>
      <protection locked="0"/>
    </xf>
    <xf numFmtId="0" fontId="23" fillId="6" borderId="0" xfId="54" applyFont="1" applyFill="1" applyBorder="1" applyAlignment="1" applyProtection="1">
      <alignment horizontal="left" vertical="top"/>
    </xf>
    <xf numFmtId="0" fontId="20" fillId="0" borderId="0" xfId="0" applyFont="1" applyFill="1" applyBorder="1" applyAlignment="1" applyProtection="1">
      <alignment horizontal="left" vertical="top" wrapText="1"/>
      <protection locked="0"/>
    </xf>
    <xf numFmtId="0" fontId="20" fillId="0" borderId="6" xfId="129" applyFont="1" applyFill="1" applyBorder="1" applyAlignment="1" applyProtection="1">
      <alignment horizontal="left" vertical="top" wrapText="1"/>
      <protection locked="0"/>
    </xf>
    <xf numFmtId="0" fontId="20" fillId="0" borderId="30" xfId="129" applyFont="1" applyFill="1" applyBorder="1" applyAlignment="1" applyProtection="1">
      <alignment horizontal="left" vertical="top" wrapText="1"/>
      <protection locked="0"/>
    </xf>
    <xf numFmtId="0" fontId="20" fillId="6" borderId="6" xfId="129" applyFont="1" applyFill="1" applyBorder="1" applyAlignment="1" applyProtection="1">
      <alignment horizontal="left" vertical="top" wrapText="1"/>
      <protection locked="0"/>
    </xf>
    <xf numFmtId="0" fontId="20" fillId="6" borderId="30" xfId="129" applyFont="1" applyFill="1" applyBorder="1" applyAlignment="1" applyProtection="1">
      <alignment horizontal="left" vertical="top" wrapText="1"/>
      <protection locked="0"/>
    </xf>
    <xf numFmtId="0" fontId="20" fillId="6" borderId="30" xfId="129" applyNumberFormat="1" applyFont="1" applyFill="1" applyBorder="1" applyAlignment="1" applyProtection="1">
      <alignment horizontal="left" vertical="top" wrapText="1"/>
      <protection locked="0"/>
    </xf>
    <xf numFmtId="0" fontId="20" fillId="6" borderId="30" xfId="4" applyFont="1" applyFill="1" applyBorder="1" applyAlignment="1" applyProtection="1">
      <alignment horizontal="left" vertical="top" wrapText="1"/>
      <protection locked="0"/>
    </xf>
    <xf numFmtId="15" fontId="20" fillId="6" borderId="30" xfId="129" applyNumberFormat="1" applyFont="1" applyFill="1" applyBorder="1" applyAlignment="1" applyProtection="1">
      <alignment horizontal="left" vertical="top" wrapText="1"/>
      <protection locked="0"/>
    </xf>
    <xf numFmtId="0" fontId="20" fillId="6" borderId="6" xfId="129" applyNumberFormat="1" applyFont="1" applyFill="1" applyBorder="1" applyAlignment="1" applyProtection="1">
      <alignment horizontal="left" vertical="top" wrapText="1"/>
      <protection locked="0"/>
    </xf>
    <xf numFmtId="0" fontId="20" fillId="6" borderId="30" xfId="2" applyFont="1" applyFill="1" applyBorder="1" applyAlignment="1" applyProtection="1">
      <alignment horizontal="left" vertical="top" wrapText="1"/>
      <protection locked="0"/>
    </xf>
    <xf numFmtId="0" fontId="20" fillId="0" borderId="0" xfId="129" applyFont="1" applyFill="1" applyBorder="1" applyAlignment="1" applyProtection="1">
      <alignment horizontal="left" vertical="top" wrapText="1"/>
      <protection locked="0"/>
    </xf>
    <xf numFmtId="0" fontId="20" fillId="0" borderId="26" xfId="129" applyFont="1" applyFill="1" applyBorder="1" applyAlignment="1" applyProtection="1">
      <alignment horizontal="left" vertical="top" wrapText="1"/>
      <protection locked="0"/>
    </xf>
    <xf numFmtId="0" fontId="36" fillId="6" borderId="6" xfId="130" applyFill="1" applyBorder="1" applyAlignment="1" applyProtection="1">
      <alignment horizontal="left" vertical="top" wrapText="1"/>
      <protection locked="0"/>
    </xf>
    <xf numFmtId="0" fontId="36" fillId="0" borderId="30" xfId="130" applyFill="1" applyBorder="1" applyAlignment="1" applyProtection="1">
      <alignment horizontal="left" vertical="top" wrapText="1"/>
      <protection locked="0"/>
    </xf>
    <xf numFmtId="0" fontId="20" fillId="2" borderId="30" xfId="0" applyFont="1" applyFill="1" applyBorder="1" applyAlignment="1" applyProtection="1">
      <alignment horizontal="left" vertical="top" wrapText="1"/>
      <protection locked="0"/>
    </xf>
    <xf numFmtId="0" fontId="20" fillId="6" borderId="0" xfId="129"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15" fontId="39" fillId="0" borderId="6" xfId="129" applyNumberFormat="1" applyFont="1" applyFill="1" applyBorder="1" applyAlignment="1" applyProtection="1">
      <alignment horizontal="left" vertical="top" wrapText="1"/>
      <protection locked="0"/>
    </xf>
    <xf numFmtId="15" fontId="20" fillId="0" borderId="6" xfId="129" applyNumberFormat="1" applyFont="1" applyFill="1" applyBorder="1" applyAlignment="1" applyProtection="1">
      <alignment horizontal="left" vertical="top" wrapText="1"/>
      <protection locked="0"/>
    </xf>
    <xf numFmtId="0" fontId="20" fillId="0" borderId="6" xfId="129" applyFont="1" applyFill="1" applyBorder="1" applyAlignment="1" applyProtection="1">
      <alignment horizontal="left" vertical="top" wrapText="1"/>
      <protection locked="0"/>
    </xf>
    <xf numFmtId="0" fontId="20" fillId="0" borderId="30" xfId="129" applyFont="1" applyFill="1" applyBorder="1" applyAlignment="1" applyProtection="1">
      <alignment horizontal="left" vertical="top" wrapText="1"/>
      <protection locked="0"/>
    </xf>
    <xf numFmtId="0" fontId="20" fillId="0" borderId="30" xfId="0" applyFont="1" applyFill="1" applyBorder="1" applyAlignment="1" applyProtection="1">
      <alignment horizontal="left" vertical="top" wrapText="1"/>
      <protection locked="0"/>
    </xf>
    <xf numFmtId="0" fontId="20" fillId="0" borderId="30" xfId="4" applyFont="1" applyFill="1" applyBorder="1" applyAlignment="1" applyProtection="1">
      <alignment horizontal="left" vertical="top" wrapText="1"/>
      <protection locked="0"/>
    </xf>
    <xf numFmtId="15" fontId="20" fillId="0" borderId="30" xfId="129" applyNumberFormat="1" applyFont="1" applyFill="1" applyBorder="1" applyAlignment="1" applyProtection="1">
      <alignment horizontal="left" vertical="top" wrapText="1"/>
      <protection locked="0"/>
    </xf>
    <xf numFmtId="0" fontId="0" fillId="0" borderId="0" xfId="0" pivotButton="1"/>
    <xf numFmtId="0" fontId="20" fillId="6" borderId="6" xfId="2" applyFont="1" applyFill="1" applyBorder="1" applyAlignment="1" applyProtection="1">
      <alignment horizontal="left" vertical="top" wrapText="1"/>
      <protection locked="0"/>
    </xf>
    <xf numFmtId="0" fontId="20" fillId="0" borderId="26" xfId="0" applyFont="1" applyFill="1" applyBorder="1" applyAlignment="1" applyProtection="1">
      <alignment horizontal="left" vertical="top" wrapText="1"/>
      <protection locked="0"/>
    </xf>
    <xf numFmtId="0" fontId="19" fillId="7" borderId="0" xfId="129" applyFont="1" applyFill="1" applyBorder="1" applyAlignment="1" applyProtection="1">
      <alignment horizontal="center" vertical="top" wrapText="1"/>
    </xf>
    <xf numFmtId="0" fontId="40" fillId="0" borderId="30" xfId="0" applyFont="1" applyFill="1" applyBorder="1" applyAlignment="1">
      <alignment horizontal="left" vertical="center" wrapText="1" readingOrder="1"/>
    </xf>
    <xf numFmtId="0" fontId="20" fillId="6" borderId="30" xfId="129" applyFont="1" applyFill="1" applyBorder="1" applyAlignment="1" applyProtection="1">
      <alignment horizontal="left" vertical="top" wrapText="1"/>
      <protection locked="0"/>
    </xf>
    <xf numFmtId="0" fontId="25" fillId="6" borderId="30" xfId="1" applyFont="1" applyFill="1" applyBorder="1" applyAlignment="1" applyProtection="1">
      <alignment horizontal="left" vertical="top" wrapText="1"/>
      <protection locked="0"/>
    </xf>
    <xf numFmtId="15" fontId="20" fillId="6" borderId="30" xfId="129" applyNumberFormat="1"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6" borderId="30" xfId="129" applyFont="1" applyFill="1" applyBorder="1" applyAlignment="1" applyProtection="1">
      <alignment horizontal="left" vertical="top" wrapText="1"/>
      <protection locked="0"/>
    </xf>
    <xf numFmtId="0" fontId="20" fillId="6" borderId="30" xfId="4" applyFont="1" applyFill="1" applyBorder="1" applyAlignment="1" applyProtection="1">
      <alignment horizontal="left" vertical="top" wrapText="1"/>
      <protection locked="0"/>
    </xf>
    <xf numFmtId="15" fontId="20" fillId="6" borderId="30" xfId="129" applyNumberFormat="1" applyFont="1" applyFill="1" applyBorder="1" applyAlignment="1" applyProtection="1">
      <alignment horizontal="left" vertical="top" wrapText="1"/>
      <protection locked="0"/>
    </xf>
    <xf numFmtId="0" fontId="20" fillId="6" borderId="30"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38" fillId="6" borderId="30" xfId="236" applyFill="1" applyBorder="1" applyAlignment="1" applyProtection="1">
      <alignment horizontal="left" vertical="top" wrapText="1"/>
      <protection locked="0"/>
    </xf>
    <xf numFmtId="0" fontId="33" fillId="6" borderId="6" xfId="4" applyFont="1" applyFill="1" applyBorder="1" applyAlignment="1" applyProtection="1">
      <alignment horizontal="left" vertical="top" wrapText="1"/>
      <protection locked="0"/>
    </xf>
    <xf numFmtId="0" fontId="13" fillId="6" borderId="6" xfId="0" applyFont="1" applyFill="1" applyBorder="1" applyAlignment="1" applyProtection="1">
      <alignment horizontal="left" vertical="top" wrapText="1"/>
      <protection locked="0"/>
    </xf>
    <xf numFmtId="0" fontId="20" fillId="2" borderId="6"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0" fillId="0" borderId="0" xfId="0"/>
    <xf numFmtId="0" fontId="20" fillId="6" borderId="6" xfId="129" applyFont="1" applyFill="1" applyBorder="1" applyAlignment="1" applyProtection="1">
      <alignment horizontal="left" vertical="top" wrapText="1"/>
      <protection locked="0"/>
    </xf>
    <xf numFmtId="15" fontId="20" fillId="6" borderId="6" xfId="129" applyNumberFormat="1" applyFont="1" applyFill="1" applyBorder="1" applyAlignment="1" applyProtection="1">
      <alignment horizontal="left" vertical="top" wrapText="1"/>
      <protection locked="0"/>
    </xf>
    <xf numFmtId="0" fontId="20" fillId="6" borderId="30" xfId="129" applyFont="1" applyFill="1" applyBorder="1" applyAlignment="1" applyProtection="1">
      <alignment horizontal="left" vertical="top" wrapText="1"/>
      <protection locked="0"/>
    </xf>
    <xf numFmtId="0" fontId="20" fillId="6" borderId="30" xfId="129" applyNumberFormat="1" applyFont="1" applyFill="1" applyBorder="1" applyAlignment="1" applyProtection="1">
      <alignment horizontal="left" vertical="top" wrapText="1"/>
      <protection locked="0"/>
    </xf>
    <xf numFmtId="0" fontId="20" fillId="6" borderId="30" xfId="4" applyFont="1" applyFill="1" applyBorder="1" applyAlignment="1" applyProtection="1">
      <alignment horizontal="left" vertical="top" wrapText="1"/>
      <protection locked="0"/>
    </xf>
    <xf numFmtId="15" fontId="20" fillId="6" borderId="30" xfId="129" applyNumberFormat="1" applyFont="1" applyFill="1" applyBorder="1" applyAlignment="1" applyProtection="1">
      <alignment horizontal="left" vertical="top" wrapText="1"/>
      <protection locked="0"/>
    </xf>
    <xf numFmtId="0" fontId="20" fillId="6" borderId="6" xfId="129" applyNumberFormat="1" applyFont="1" applyFill="1" applyBorder="1" applyAlignment="1" applyProtection="1">
      <alignment horizontal="left" vertical="top" wrapText="1"/>
      <protection locked="0"/>
    </xf>
    <xf numFmtId="0" fontId="20" fillId="6" borderId="30" xfId="0" applyFont="1" applyFill="1" applyBorder="1" applyAlignment="1" applyProtection="1">
      <alignment horizontal="left" vertical="top" wrapText="1"/>
      <protection locked="0"/>
    </xf>
    <xf numFmtId="0" fontId="20" fillId="6" borderId="6" xfId="4" applyFont="1" applyFill="1" applyBorder="1" applyAlignment="1" applyProtection="1">
      <alignment horizontal="left" vertical="top" wrapText="1"/>
      <protection locked="0"/>
    </xf>
    <xf numFmtId="164" fontId="20" fillId="6" borderId="6" xfId="129" applyNumberFormat="1" applyFont="1" applyFill="1" applyBorder="1" applyAlignment="1" applyProtection="1">
      <alignment horizontal="left" vertical="top" wrapText="1"/>
      <protection locked="0"/>
    </xf>
    <xf numFmtId="0" fontId="0" fillId="0" borderId="0" xfId="0" pivotButton="1" applyAlignment="1">
      <alignment wrapText="1"/>
    </xf>
    <xf numFmtId="0" fontId="0" fillId="0" borderId="0" xfId="0" applyAlignment="1">
      <alignment wrapText="1"/>
    </xf>
    <xf numFmtId="0" fontId="0" fillId="0" borderId="0" xfId="0" applyFill="1"/>
    <xf numFmtId="0" fontId="41" fillId="2" borderId="30" xfId="0" applyFont="1" applyFill="1" applyBorder="1" applyAlignment="1" applyProtection="1">
      <alignment horizontal="left" vertical="top"/>
      <protection locked="0"/>
    </xf>
    <xf numFmtId="0" fontId="12" fillId="6" borderId="0" xfId="8" applyFont="1" applyFill="1" applyBorder="1" applyAlignment="1">
      <alignment horizontal="left" vertical="center"/>
    </xf>
    <xf numFmtId="167" fontId="12" fillId="2" borderId="0" xfId="8" applyNumberFormat="1" applyFont="1" applyFill="1" applyBorder="1" applyAlignment="1">
      <alignment horizontal="left" vertical="center"/>
    </xf>
    <xf numFmtId="0" fontId="12" fillId="2" borderId="0" xfId="8" applyFont="1" applyFill="1" applyBorder="1" applyAlignment="1">
      <alignment horizontal="left" vertical="center"/>
    </xf>
    <xf numFmtId="0" fontId="27" fillId="2" borderId="2" xfId="0" applyFont="1" applyFill="1" applyBorder="1" applyAlignment="1" applyProtection="1">
      <alignment horizontal="right" vertical="center"/>
    </xf>
    <xf numFmtId="0" fontId="27" fillId="2" borderId="0" xfId="0" applyFont="1" applyFill="1" applyBorder="1" applyAlignment="1" applyProtection="1">
      <alignment horizontal="right" vertical="center"/>
    </xf>
    <xf numFmtId="0" fontId="13" fillId="0" borderId="6" xfId="129" applyNumberFormat="1" applyFont="1" applyFill="1" applyBorder="1" applyAlignment="1" applyProtection="1">
      <alignment horizontal="center" vertical="top" wrapText="1"/>
      <protection locked="0"/>
    </xf>
    <xf numFmtId="0" fontId="13" fillId="0" borderId="30" xfId="129" applyFont="1" applyFill="1" applyBorder="1" applyAlignment="1" applyProtection="1">
      <alignment horizontal="left" vertical="top" wrapText="1"/>
      <protection locked="0"/>
    </xf>
    <xf numFmtId="0" fontId="36" fillId="0" borderId="6" xfId="130" applyFont="1" applyFill="1" applyBorder="1" applyAlignment="1">
      <alignment vertical="top" wrapText="1"/>
    </xf>
    <xf numFmtId="0" fontId="13" fillId="6" borderId="6" xfId="129" applyNumberFormat="1" applyFont="1" applyFill="1" applyBorder="1" applyAlignment="1" applyProtection="1">
      <alignment horizontal="left" vertical="top" wrapText="1"/>
      <protection locked="0"/>
    </xf>
    <xf numFmtId="0" fontId="13" fillId="6" borderId="6" xfId="129" applyFont="1" applyFill="1" applyBorder="1" applyAlignment="1" applyProtection="1">
      <alignment horizontal="left" vertical="top" wrapText="1"/>
      <protection locked="0"/>
    </xf>
    <xf numFmtId="0" fontId="13" fillId="6" borderId="6" xfId="4" applyFont="1" applyFill="1" applyBorder="1" applyAlignment="1" applyProtection="1">
      <alignment horizontal="left" vertical="top" wrapText="1"/>
      <protection locked="0"/>
    </xf>
    <xf numFmtId="164" fontId="13" fillId="6" borderId="6" xfId="129" applyNumberFormat="1" applyFont="1" applyFill="1" applyBorder="1" applyAlignment="1" applyProtection="1">
      <alignment horizontal="left" vertical="top" wrapText="1"/>
      <protection locked="0"/>
    </xf>
    <xf numFmtId="0" fontId="13" fillId="6" borderId="30" xfId="129" applyFont="1" applyFill="1" applyBorder="1" applyAlignment="1" applyProtection="1">
      <alignment horizontal="left" vertical="top" wrapText="1"/>
      <protection locked="0"/>
    </xf>
    <xf numFmtId="0" fontId="13" fillId="6" borderId="30" xfId="0" applyFont="1" applyFill="1" applyBorder="1" applyAlignment="1" applyProtection="1">
      <alignment horizontal="left" vertical="top" wrapText="1"/>
      <protection locked="0"/>
    </xf>
    <xf numFmtId="0" fontId="42" fillId="0" borderId="6" xfId="0" applyFont="1" applyBorder="1" applyAlignment="1">
      <alignment vertical="top" wrapText="1"/>
    </xf>
    <xf numFmtId="0" fontId="43" fillId="0" borderId="6" xfId="0" applyFont="1" applyBorder="1" applyAlignment="1">
      <alignment vertical="top"/>
    </xf>
    <xf numFmtId="0" fontId="13" fillId="6" borderId="30" xfId="129" applyNumberFormat="1" applyFont="1" applyFill="1" applyBorder="1" applyAlignment="1" applyProtection="1">
      <alignment horizontal="left" vertical="top" wrapText="1"/>
      <protection locked="0"/>
    </xf>
    <xf numFmtId="0" fontId="36" fillId="0" borderId="6" xfId="130" applyFill="1" applyBorder="1" applyAlignment="1">
      <alignment vertical="top" wrapText="1"/>
    </xf>
    <xf numFmtId="15" fontId="13" fillId="6" borderId="6" xfId="129" applyNumberFormat="1" applyFont="1" applyFill="1" applyBorder="1" applyAlignment="1" applyProtection="1">
      <alignment horizontal="left" vertical="top" wrapText="1"/>
      <protection locked="0"/>
    </xf>
    <xf numFmtId="0" fontId="20" fillId="6" borderId="6" xfId="0" applyFont="1" applyFill="1" applyBorder="1" applyAlignment="1" applyProtection="1">
      <alignment horizontal="left" vertical="top" wrapText="1"/>
      <protection locked="0"/>
    </xf>
    <xf numFmtId="15" fontId="20" fillId="6" borderId="6" xfId="129" applyNumberFormat="1" applyFont="1" applyFill="1" applyBorder="1" applyAlignment="1" applyProtection="1">
      <alignment horizontal="left" vertical="top" wrapText="1"/>
      <protection locked="0"/>
    </xf>
    <xf numFmtId="0" fontId="20" fillId="6" borderId="6" xfId="4" applyFont="1" applyFill="1" applyBorder="1" applyAlignment="1" applyProtection="1">
      <alignment horizontal="left" vertical="top" wrapText="1"/>
      <protection locked="0"/>
    </xf>
    <xf numFmtId="0" fontId="20" fillId="0" borderId="30" xfId="129" applyFont="1" applyFill="1" applyBorder="1" applyAlignment="1" applyProtection="1">
      <alignment horizontal="left" vertical="top" wrapText="1"/>
      <protection locked="0"/>
    </xf>
    <xf numFmtId="0" fontId="20" fillId="6" borderId="6" xfId="129" applyFont="1" applyFill="1" applyBorder="1" applyAlignment="1" applyProtection="1">
      <alignment horizontal="left" vertical="top" wrapText="1"/>
      <protection locked="0"/>
    </xf>
    <xf numFmtId="0" fontId="20" fillId="6" borderId="30" xfId="129" applyFont="1" applyFill="1" applyBorder="1" applyAlignment="1" applyProtection="1">
      <alignment horizontal="left" vertical="top" wrapText="1"/>
      <protection locked="0"/>
    </xf>
    <xf numFmtId="0" fontId="20" fillId="6" borderId="30" xfId="4" applyFont="1" applyFill="1" applyBorder="1" applyAlignment="1" applyProtection="1">
      <alignment horizontal="left" vertical="top" wrapText="1"/>
      <protection locked="0"/>
    </xf>
    <xf numFmtId="0" fontId="20" fillId="6" borderId="30" xfId="0" applyFont="1" applyFill="1" applyBorder="1" applyAlignment="1" applyProtection="1">
      <alignment horizontal="left" vertical="top" wrapText="1"/>
      <protection locked="0"/>
    </xf>
    <xf numFmtId="0" fontId="20" fillId="6" borderId="6" xfId="0" applyFont="1" applyFill="1" applyBorder="1" applyAlignment="1" applyProtection="1">
      <alignment horizontal="left" vertical="top" wrapText="1"/>
      <protection locked="0"/>
    </xf>
    <xf numFmtId="164" fontId="20" fillId="6" borderId="6" xfId="129" applyNumberFormat="1" applyFont="1" applyFill="1" applyBorder="1" applyAlignment="1" applyProtection="1">
      <alignment horizontal="left" vertical="top" wrapText="1"/>
      <protection locked="0"/>
    </xf>
    <xf numFmtId="0" fontId="47" fillId="6" borderId="6" xfId="130" applyFont="1" applyFill="1" applyBorder="1" applyAlignment="1" applyProtection="1">
      <alignment horizontal="left" vertical="top" wrapText="1"/>
      <protection locked="0"/>
    </xf>
    <xf numFmtId="15" fontId="39" fillId="0" borderId="6" xfId="129" applyNumberFormat="1" applyFont="1" applyFill="1" applyBorder="1" applyAlignment="1" applyProtection="1">
      <alignment horizontal="left" vertical="top" wrapText="1"/>
      <protection locked="0"/>
    </xf>
    <xf numFmtId="0" fontId="20" fillId="0" borderId="6" xfId="129" applyFont="1" applyFill="1" applyBorder="1" applyAlignment="1" applyProtection="1">
      <alignment horizontal="left" vertical="top" wrapText="1"/>
      <protection locked="0"/>
    </xf>
    <xf numFmtId="0" fontId="20" fillId="0" borderId="30" xfId="129" applyFont="1" applyFill="1" applyBorder="1" applyAlignment="1" applyProtection="1">
      <alignment horizontal="left" vertical="top" wrapText="1"/>
      <protection locked="0"/>
    </xf>
    <xf numFmtId="0" fontId="20" fillId="6" borderId="6" xfId="129" applyFont="1" applyFill="1" applyBorder="1" applyAlignment="1" applyProtection="1">
      <alignment horizontal="left" vertical="top" wrapText="1"/>
      <protection locked="0"/>
    </xf>
    <xf numFmtId="0" fontId="20" fillId="6" borderId="30" xfId="129" applyFont="1" applyFill="1" applyBorder="1" applyAlignment="1" applyProtection="1">
      <alignment horizontal="left" vertical="top" wrapText="1"/>
      <protection locked="0"/>
    </xf>
    <xf numFmtId="0" fontId="20" fillId="6" borderId="30" xfId="129" applyNumberFormat="1" applyFont="1" applyFill="1" applyBorder="1" applyAlignment="1" applyProtection="1">
      <alignment horizontal="left" vertical="top" wrapText="1"/>
      <protection locked="0"/>
    </xf>
    <xf numFmtId="0" fontId="20" fillId="6" borderId="30" xfId="4" applyFont="1" applyFill="1" applyBorder="1" applyAlignment="1" applyProtection="1">
      <alignment horizontal="left" vertical="top" wrapText="1"/>
      <protection locked="0"/>
    </xf>
    <xf numFmtId="15" fontId="20" fillId="6" borderId="30" xfId="129" applyNumberFormat="1" applyFont="1" applyFill="1" applyBorder="1" applyAlignment="1" applyProtection="1">
      <alignment horizontal="left" vertical="top" wrapText="1"/>
      <protection locked="0"/>
    </xf>
    <xf numFmtId="0" fontId="36" fillId="6" borderId="6" xfId="130" applyFill="1" applyBorder="1" applyAlignment="1" applyProtection="1">
      <alignment horizontal="left" vertical="top" wrapText="1"/>
      <protection locked="0"/>
    </xf>
    <xf numFmtId="0" fontId="20" fillId="6" borderId="30" xfId="0" applyFont="1" applyFill="1" applyBorder="1" applyAlignment="1" applyProtection="1">
      <alignment horizontal="left" vertical="top" wrapText="1"/>
      <protection locked="0"/>
    </xf>
    <xf numFmtId="164" fontId="20" fillId="6" borderId="6" xfId="129" applyNumberFormat="1" applyFont="1" applyFill="1" applyBorder="1" applyAlignment="1" applyProtection="1">
      <alignment horizontal="left" vertical="top" wrapText="1"/>
      <protection locked="0"/>
    </xf>
    <xf numFmtId="0" fontId="20" fillId="6" borderId="30" xfId="129" applyFont="1" applyFill="1" applyBorder="1" applyAlignment="1" applyProtection="1">
      <alignment horizontal="left" vertical="top" wrapText="1"/>
      <protection locked="0"/>
    </xf>
    <xf numFmtId="15" fontId="20" fillId="6" borderId="30" xfId="129" applyNumberFormat="1" applyFont="1" applyFill="1" applyBorder="1" applyAlignment="1" applyProtection="1">
      <alignment horizontal="left" vertical="top" wrapText="1"/>
      <protection locked="0"/>
    </xf>
    <xf numFmtId="0" fontId="20" fillId="6" borderId="6" xfId="129" applyNumberFormat="1" applyFont="1" applyFill="1" applyBorder="1" applyAlignment="1" applyProtection="1">
      <alignment horizontal="left" vertical="top" wrapText="1"/>
      <protection locked="0"/>
    </xf>
    <xf numFmtId="0" fontId="20" fillId="6" borderId="30" xfId="0" applyFont="1" applyFill="1" applyBorder="1" applyAlignment="1" applyProtection="1">
      <alignment horizontal="left" vertical="top" wrapText="1"/>
      <protection locked="0"/>
    </xf>
    <xf numFmtId="0" fontId="20" fillId="0" borderId="6" xfId="0" applyFont="1" applyFill="1" applyBorder="1" applyAlignment="1">
      <alignment vertical="top"/>
    </xf>
    <xf numFmtId="0" fontId="20" fillId="6" borderId="30" xfId="4" applyFont="1" applyFill="1" applyBorder="1" applyAlignment="1" applyProtection="1">
      <alignment horizontal="left" vertical="top" wrapText="1"/>
      <protection locked="0"/>
    </xf>
    <xf numFmtId="0" fontId="33" fillId="6" borderId="30" xfId="4" applyFont="1" applyFill="1" applyBorder="1" applyAlignment="1" applyProtection="1">
      <alignment horizontal="left" vertical="top" wrapText="1"/>
      <protection locked="0"/>
    </xf>
    <xf numFmtId="0" fontId="33" fillId="6" borderId="30" xfId="129" applyFont="1" applyFill="1" applyBorder="1" applyAlignment="1" applyProtection="1">
      <alignment horizontal="left" vertical="top" wrapText="1"/>
      <protection locked="0"/>
    </xf>
    <xf numFmtId="0" fontId="20" fillId="6" borderId="6" xfId="4" applyFont="1" applyFill="1" applyBorder="1" applyAlignment="1" applyProtection="1">
      <alignment horizontal="left" vertical="top" wrapText="1"/>
      <protection locked="0"/>
    </xf>
    <xf numFmtId="0" fontId="20" fillId="0" borderId="30" xfId="129" applyFont="1" applyFill="1" applyBorder="1" applyAlignment="1" applyProtection="1">
      <alignment horizontal="left" vertical="top" wrapText="1"/>
      <protection locked="0"/>
    </xf>
    <xf numFmtId="0" fontId="20" fillId="6" borderId="6" xfId="129" applyFont="1" applyFill="1" applyBorder="1" applyAlignment="1" applyProtection="1">
      <alignment horizontal="left" vertical="top" wrapText="1"/>
      <protection locked="0"/>
    </xf>
    <xf numFmtId="0" fontId="20" fillId="6" borderId="6" xfId="129" applyNumberFormat="1" applyFont="1" applyFill="1" applyBorder="1" applyAlignment="1" applyProtection="1">
      <alignment horizontal="left" vertical="top" wrapText="1"/>
      <protection locked="0"/>
    </xf>
    <xf numFmtId="0" fontId="36" fillId="6" borderId="6" xfId="130" applyFill="1" applyBorder="1" applyAlignment="1" applyProtection="1">
      <alignment horizontal="left" vertical="top" wrapText="1"/>
      <protection locked="0"/>
    </xf>
    <xf numFmtId="0" fontId="20" fillId="6" borderId="6" xfId="0" applyFont="1" applyFill="1" applyBorder="1" applyAlignment="1" applyProtection="1">
      <alignment horizontal="left" vertical="top" wrapText="1"/>
      <protection locked="0"/>
    </xf>
    <xf numFmtId="164" fontId="20" fillId="6" borderId="6" xfId="129" applyNumberFormat="1"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6" borderId="6" xfId="4" applyFont="1" applyFill="1" applyBorder="1" applyAlignment="1" applyProtection="1">
      <alignment horizontal="left" vertical="top" wrapText="1"/>
      <protection locked="0"/>
    </xf>
    <xf numFmtId="0" fontId="20" fillId="0" borderId="6" xfId="129" applyFont="1" applyFill="1" applyBorder="1" applyAlignment="1" applyProtection="1">
      <alignment horizontal="left" vertical="top" wrapText="1"/>
      <protection locked="0"/>
    </xf>
    <xf numFmtId="0" fontId="20" fillId="6" borderId="6" xfId="129" applyFont="1" applyFill="1" applyBorder="1" applyAlignment="1" applyProtection="1">
      <alignment horizontal="left" vertical="top" wrapText="1"/>
      <protection locked="0"/>
    </xf>
    <xf numFmtId="0" fontId="36" fillId="6" borderId="6" xfId="130" applyFill="1" applyBorder="1" applyAlignment="1" applyProtection="1">
      <alignment horizontal="left" vertical="top" wrapText="1"/>
      <protection locked="0"/>
    </xf>
    <xf numFmtId="0" fontId="20" fillId="6" borderId="6" xfId="0" applyFont="1" applyFill="1" applyBorder="1" applyAlignment="1" applyProtection="1">
      <alignment horizontal="left" vertical="top" wrapText="1"/>
      <protection locked="0"/>
    </xf>
    <xf numFmtId="0" fontId="20" fillId="0" borderId="6" xfId="0" applyFont="1" applyBorder="1" applyAlignment="1">
      <alignment vertical="top" wrapText="1"/>
    </xf>
    <xf numFmtId="0" fontId="20" fillId="0" borderId="6" xfId="0" applyFont="1" applyBorder="1" applyAlignment="1">
      <alignment vertical="top"/>
    </xf>
    <xf numFmtId="0" fontId="13" fillId="9" borderId="6" xfId="129" applyNumberFormat="1" applyFont="1" applyFill="1" applyBorder="1" applyAlignment="1" applyProtection="1">
      <alignment horizontal="center" vertical="top" wrapText="1"/>
      <protection locked="0"/>
    </xf>
    <xf numFmtId="0" fontId="13" fillId="10" borderId="6" xfId="129" applyNumberFormat="1" applyFont="1" applyFill="1" applyBorder="1" applyAlignment="1" applyProtection="1">
      <alignment horizontal="center" vertical="top" wrapText="1"/>
      <protection locked="0"/>
    </xf>
    <xf numFmtId="0" fontId="13" fillId="11" borderId="6" xfId="129" applyNumberFormat="1" applyFont="1" applyFill="1" applyBorder="1" applyAlignment="1" applyProtection="1">
      <alignment horizontal="center" vertical="top" wrapText="1"/>
      <protection locked="0"/>
    </xf>
    <xf numFmtId="0" fontId="54" fillId="0" borderId="0" xfId="0" applyFont="1" applyAlignment="1">
      <alignment vertical="top"/>
    </xf>
    <xf numFmtId="0" fontId="20" fillId="0" borderId="6" xfId="0" applyFont="1" applyFill="1" applyBorder="1" applyAlignment="1" applyProtection="1">
      <alignment horizontal="center" vertical="top" wrapText="1"/>
      <protection locked="0"/>
    </xf>
    <xf numFmtId="0" fontId="13" fillId="12" borderId="30" xfId="129" applyFont="1" applyFill="1" applyBorder="1" applyAlignment="1" applyProtection="1">
      <alignment horizontal="left" vertical="top" wrapText="1"/>
      <protection locked="0"/>
    </xf>
    <xf numFmtId="0" fontId="20" fillId="12" borderId="30" xfId="129" applyFont="1" applyFill="1" applyBorder="1" applyAlignment="1" applyProtection="1">
      <alignment horizontal="left" vertical="top" wrapText="1"/>
      <protection locked="0"/>
    </xf>
    <xf numFmtId="0" fontId="20" fillId="12" borderId="6" xfId="129" applyFont="1" applyFill="1" applyBorder="1" applyAlignment="1" applyProtection="1">
      <alignment horizontal="left" vertical="top" wrapText="1"/>
      <protection locked="0"/>
    </xf>
    <xf numFmtId="0" fontId="54" fillId="0" borderId="0" xfId="0" applyFont="1" applyBorder="1"/>
    <xf numFmtId="0" fontId="37" fillId="0" borderId="6" xfId="129" applyFont="1" applyFill="1" applyBorder="1" applyAlignment="1" applyProtection="1">
      <alignment horizontal="left" vertical="top" wrapText="1"/>
      <protection locked="0"/>
    </xf>
    <xf numFmtId="14" fontId="20" fillId="0" borderId="6" xfId="129" applyNumberFormat="1" applyFont="1" applyFill="1" applyBorder="1" applyAlignment="1" applyProtection="1">
      <alignment horizontal="left" vertical="top" wrapText="1"/>
      <protection locked="0"/>
    </xf>
    <xf numFmtId="15" fontId="39" fillId="0" borderId="6" xfId="129" applyNumberFormat="1" applyFont="1" applyFill="1" applyBorder="1" applyAlignment="1" applyProtection="1">
      <alignment horizontal="left" vertical="top" wrapText="1"/>
      <protection locked="0"/>
    </xf>
    <xf numFmtId="0" fontId="36" fillId="6" borderId="30" xfId="130" applyFill="1" applyBorder="1" applyAlignment="1" applyProtection="1">
      <alignment horizontal="left" vertical="top" wrapText="1"/>
      <protection locked="0"/>
    </xf>
    <xf numFmtId="0" fontId="20" fillId="0" borderId="6" xfId="129" applyFont="1" applyFill="1" applyBorder="1" applyAlignment="1" applyProtection="1">
      <alignment horizontal="left" vertical="top" wrapText="1"/>
      <protection locked="0"/>
    </xf>
    <xf numFmtId="0" fontId="13" fillId="6" borderId="6" xfId="129" applyFont="1" applyFill="1" applyBorder="1" applyAlignment="1" applyProtection="1">
      <alignment horizontal="left" vertical="top" wrapText="1"/>
      <protection locked="0"/>
    </xf>
    <xf numFmtId="164" fontId="13" fillId="6" borderId="6" xfId="129" applyNumberFormat="1" applyFont="1" applyFill="1" applyBorder="1" applyAlignment="1" applyProtection="1">
      <alignment horizontal="left" vertical="top" wrapText="1"/>
      <protection locked="0"/>
    </xf>
    <xf numFmtId="0" fontId="13" fillId="6" borderId="30" xfId="129" applyFont="1" applyFill="1" applyBorder="1" applyAlignment="1" applyProtection="1">
      <alignment horizontal="left" vertical="top" wrapText="1"/>
      <protection locked="0"/>
    </xf>
    <xf numFmtId="0" fontId="13" fillId="6" borderId="30" xfId="129" applyNumberFormat="1" applyFont="1" applyFill="1" applyBorder="1" applyAlignment="1" applyProtection="1">
      <alignment horizontal="left" vertical="top" wrapText="1"/>
      <protection locked="0"/>
    </xf>
    <xf numFmtId="0" fontId="36" fillId="0" borderId="6" xfId="130" applyFill="1" applyBorder="1" applyAlignment="1">
      <alignment vertical="top" wrapText="1"/>
    </xf>
    <xf numFmtId="0" fontId="37" fillId="0" borderId="6" xfId="129" quotePrefix="1" applyFont="1" applyFill="1" applyBorder="1" applyAlignment="1" applyProtection="1">
      <alignment horizontal="left" vertical="top" wrapText="1"/>
      <protection locked="0"/>
    </xf>
    <xf numFmtId="0" fontId="37" fillId="0" borderId="6" xfId="129" applyFont="1" applyFill="1" applyBorder="1" applyAlignment="1" applyProtection="1">
      <alignment horizontal="left" vertical="top" wrapText="1"/>
      <protection locked="0"/>
    </xf>
    <xf numFmtId="15" fontId="39" fillId="0" borderId="6" xfId="129" applyNumberFormat="1" applyFont="1" applyFill="1" applyBorder="1" applyAlignment="1" applyProtection="1">
      <alignment horizontal="left" vertical="top" wrapText="1"/>
      <protection locked="0"/>
    </xf>
    <xf numFmtId="0" fontId="20" fillId="0" borderId="6" xfId="129" applyFont="1" applyFill="1" applyBorder="1" applyAlignment="1" applyProtection="1">
      <alignment horizontal="left" vertical="top" wrapText="1"/>
      <protection locked="0"/>
    </xf>
    <xf numFmtId="0" fontId="13" fillId="6" borderId="6" xfId="129" applyFont="1" applyFill="1" applyBorder="1" applyAlignment="1" applyProtection="1">
      <alignment horizontal="left" vertical="top" wrapText="1"/>
      <protection locked="0"/>
    </xf>
    <xf numFmtId="0" fontId="36" fillId="0" borderId="6" xfId="130" applyFill="1" applyBorder="1" applyAlignment="1">
      <alignment vertical="top" wrapText="1"/>
    </xf>
    <xf numFmtId="0" fontId="37" fillId="0" borderId="6" xfId="129" applyFont="1" applyFill="1" applyBorder="1" applyAlignment="1" applyProtection="1">
      <alignment horizontal="left" vertical="top" wrapText="1"/>
      <protection locked="0"/>
    </xf>
    <xf numFmtId="0" fontId="36" fillId="0" borderId="6" xfId="130" applyFont="1" applyFill="1" applyBorder="1" applyAlignment="1">
      <alignment vertical="top" wrapText="1"/>
    </xf>
    <xf numFmtId="14" fontId="20" fillId="0" borderId="6" xfId="129" applyNumberFormat="1" applyFont="1" applyFill="1" applyBorder="1" applyAlignment="1" applyProtection="1">
      <alignment horizontal="left" vertical="top" wrapText="1"/>
      <protection locked="0"/>
    </xf>
    <xf numFmtId="15" fontId="39" fillId="0" borderId="6" xfId="129" applyNumberFormat="1" applyFont="1" applyFill="1" applyBorder="1" applyAlignment="1" applyProtection="1">
      <alignment horizontal="left" vertical="top" wrapText="1"/>
      <protection locked="0"/>
    </xf>
    <xf numFmtId="0" fontId="20" fillId="0" borderId="6" xfId="129" applyFont="1" applyFill="1" applyBorder="1" applyAlignment="1" applyProtection="1">
      <alignment horizontal="left" vertical="top" wrapText="1"/>
      <protection locked="0"/>
    </xf>
    <xf numFmtId="0" fontId="13" fillId="0" borderId="30" xfId="129" applyFont="1" applyFill="1" applyBorder="1" applyAlignment="1" applyProtection="1">
      <alignment horizontal="left" vertical="top" wrapText="1"/>
      <protection locked="0"/>
    </xf>
    <xf numFmtId="164" fontId="13" fillId="6" borderId="6" xfId="129" applyNumberFormat="1" applyFont="1" applyFill="1" applyBorder="1" applyAlignment="1" applyProtection="1">
      <alignment horizontal="left" vertical="top" wrapText="1"/>
      <protection locked="0"/>
    </xf>
    <xf numFmtId="0" fontId="13" fillId="6" borderId="30" xfId="129" applyFont="1" applyFill="1" applyBorder="1" applyAlignment="1" applyProtection="1">
      <alignment horizontal="left" vertical="top" wrapText="1"/>
      <protection locked="0"/>
    </xf>
    <xf numFmtId="0" fontId="13" fillId="6" borderId="30" xfId="0" applyFont="1" applyFill="1" applyBorder="1" applyAlignment="1" applyProtection="1">
      <alignment horizontal="left" vertical="top" wrapText="1"/>
      <protection locked="0"/>
    </xf>
    <xf numFmtId="0" fontId="43" fillId="0" borderId="6" xfId="0" applyFont="1" applyBorder="1" applyAlignment="1">
      <alignment vertical="top"/>
    </xf>
    <xf numFmtId="0" fontId="36" fillId="0" borderId="6" xfId="130" applyFill="1" applyBorder="1" applyAlignment="1">
      <alignment vertical="top" wrapText="1"/>
    </xf>
    <xf numFmtId="0" fontId="37" fillId="0" borderId="6" xfId="129" applyFont="1" applyFill="1" applyBorder="1" applyAlignment="1" applyProtection="1">
      <alignment horizontal="left" vertical="top" wrapText="1"/>
      <protection locked="0"/>
    </xf>
    <xf numFmtId="15" fontId="39" fillId="0" borderId="6" xfId="129" applyNumberFormat="1" applyFont="1" applyFill="1" applyBorder="1" applyAlignment="1" applyProtection="1">
      <alignment horizontal="left" vertical="top" wrapText="1"/>
      <protection locked="0"/>
    </xf>
    <xf numFmtId="0" fontId="20" fillId="6" borderId="6" xfId="4" applyFont="1" applyFill="1" applyBorder="1" applyAlignment="1" applyProtection="1">
      <alignment horizontal="left" vertical="top" wrapText="1"/>
      <protection locked="0"/>
    </xf>
    <xf numFmtId="0" fontId="20" fillId="0" borderId="6" xfId="129" applyFont="1" applyFill="1" applyBorder="1" applyAlignment="1" applyProtection="1">
      <alignment horizontal="left" vertical="top" wrapText="1"/>
      <protection locked="0"/>
    </xf>
    <xf numFmtId="0" fontId="20" fillId="0" borderId="30" xfId="129" applyFont="1" applyFill="1" applyBorder="1" applyAlignment="1" applyProtection="1">
      <alignment horizontal="left" vertical="top" wrapText="1"/>
      <protection locked="0"/>
    </xf>
    <xf numFmtId="15" fontId="20" fillId="6" borderId="30" xfId="129" applyNumberFormat="1" applyFont="1" applyFill="1" applyBorder="1" applyAlignment="1" applyProtection="1">
      <alignment horizontal="left" vertical="top" wrapText="1"/>
      <protection locked="0"/>
    </xf>
    <xf numFmtId="0" fontId="13" fillId="6" borderId="6" xfId="129" applyNumberFormat="1" applyFont="1" applyFill="1" applyBorder="1" applyAlignment="1" applyProtection="1">
      <alignment horizontal="left" vertical="top" wrapText="1"/>
      <protection locked="0"/>
    </xf>
    <xf numFmtId="0" fontId="13" fillId="6" borderId="6" xfId="129" applyFont="1" applyFill="1" applyBorder="1" applyAlignment="1" applyProtection="1">
      <alignment horizontal="left" vertical="top" wrapText="1"/>
      <protection locked="0"/>
    </xf>
    <xf numFmtId="0" fontId="13" fillId="6" borderId="6" xfId="4" applyFont="1" applyFill="1" applyBorder="1" applyAlignment="1" applyProtection="1">
      <alignment horizontal="left" vertical="top" wrapText="1"/>
      <protection locked="0"/>
    </xf>
    <xf numFmtId="0" fontId="13" fillId="6" borderId="30" xfId="129" applyFont="1" applyFill="1" applyBorder="1" applyAlignment="1" applyProtection="1">
      <alignment horizontal="left" vertical="top" wrapText="1"/>
      <protection locked="0"/>
    </xf>
    <xf numFmtId="0" fontId="36" fillId="0" borderId="6" xfId="130" applyFill="1" applyBorder="1" applyAlignment="1">
      <alignment vertical="top" wrapText="1"/>
    </xf>
    <xf numFmtId="164" fontId="13" fillId="6" borderId="30" xfId="129" applyNumberFormat="1" applyFont="1" applyFill="1" applyBorder="1" applyAlignment="1" applyProtection="1">
      <alignment horizontal="left" vertical="top" wrapText="1"/>
      <protection locked="0"/>
    </xf>
    <xf numFmtId="0" fontId="37" fillId="0" borderId="6" xfId="129" applyFont="1" applyFill="1" applyBorder="1" applyAlignment="1" applyProtection="1">
      <alignment horizontal="left" vertical="top" wrapText="1"/>
      <protection locked="0"/>
    </xf>
    <xf numFmtId="14" fontId="20" fillId="0" borderId="6" xfId="129" applyNumberFormat="1" applyFont="1" applyFill="1" applyBorder="1" applyAlignment="1" applyProtection="1">
      <alignment horizontal="left" vertical="top" wrapText="1"/>
      <protection locked="0"/>
    </xf>
    <xf numFmtId="0" fontId="20" fillId="0" borderId="6" xfId="129" applyFont="1" applyFill="1" applyBorder="1" applyAlignment="1" applyProtection="1">
      <alignment horizontal="center" vertical="top" wrapText="1"/>
      <protection locked="0"/>
    </xf>
    <xf numFmtId="49" fontId="20" fillId="0" borderId="6" xfId="129" applyNumberFormat="1" applyFont="1" applyFill="1" applyBorder="1" applyAlignment="1" applyProtection="1">
      <alignment horizontal="left" vertical="top" wrapText="1"/>
      <protection locked="0"/>
    </xf>
    <xf numFmtId="15" fontId="39" fillId="0" borderId="6" xfId="129" applyNumberFormat="1" applyFont="1" applyFill="1" applyBorder="1" applyAlignment="1" applyProtection="1">
      <alignment horizontal="left" vertical="top" wrapText="1"/>
      <protection locked="0"/>
    </xf>
    <xf numFmtId="15" fontId="20" fillId="6" borderId="6" xfId="129" applyNumberFormat="1" applyFont="1" applyFill="1" applyBorder="1" applyAlignment="1" applyProtection="1">
      <alignment horizontal="left" vertical="top" wrapText="1"/>
      <protection locked="0"/>
    </xf>
    <xf numFmtId="0" fontId="20" fillId="0" borderId="6" xfId="129" applyFont="1" applyFill="1" applyBorder="1" applyAlignment="1" applyProtection="1">
      <alignment horizontal="left" vertical="top" wrapText="1"/>
      <protection locked="0"/>
    </xf>
    <xf numFmtId="0" fontId="20" fillId="0" borderId="30" xfId="129" applyFont="1" applyFill="1" applyBorder="1" applyAlignment="1" applyProtection="1">
      <alignment horizontal="left" vertical="top" wrapText="1"/>
      <protection locked="0"/>
    </xf>
    <xf numFmtId="0" fontId="20" fillId="6" borderId="6" xfId="129" applyFont="1" applyFill="1" applyBorder="1" applyAlignment="1" applyProtection="1">
      <alignment horizontal="left" vertical="top" wrapText="1"/>
      <protection locked="0"/>
    </xf>
    <xf numFmtId="0" fontId="20" fillId="6" borderId="30" xfId="129" applyFont="1" applyFill="1" applyBorder="1" applyAlignment="1" applyProtection="1">
      <alignment horizontal="left" vertical="top" wrapText="1"/>
      <protection locked="0"/>
    </xf>
    <xf numFmtId="0" fontId="20" fillId="6" borderId="30" xfId="4" applyFont="1" applyFill="1" applyBorder="1" applyAlignment="1" applyProtection="1">
      <alignment horizontal="left" vertical="top" wrapText="1"/>
      <protection locked="0"/>
    </xf>
    <xf numFmtId="0" fontId="20" fillId="6" borderId="6" xfId="129" applyNumberFormat="1" applyFont="1" applyFill="1" applyBorder="1" applyAlignment="1" applyProtection="1">
      <alignment horizontal="left" vertical="top" wrapText="1"/>
      <protection locked="0"/>
    </xf>
    <xf numFmtId="15" fontId="20" fillId="0" borderId="6" xfId="129" applyNumberFormat="1" applyFont="1" applyFill="1" applyBorder="1" applyAlignment="1" applyProtection="1">
      <alignment horizontal="left" vertical="top" wrapText="1"/>
      <protection locked="0"/>
    </xf>
    <xf numFmtId="0" fontId="20" fillId="6" borderId="30" xfId="0" applyFont="1" applyFill="1" applyBorder="1" applyAlignment="1" applyProtection="1">
      <alignment horizontal="left" vertical="top" wrapText="1"/>
      <protection locked="0"/>
    </xf>
    <xf numFmtId="0" fontId="13" fillId="6" borderId="6" xfId="0" applyFont="1" applyFill="1" applyBorder="1" applyAlignment="1" applyProtection="1">
      <alignment horizontal="left" vertical="top" wrapText="1"/>
      <protection locked="0"/>
    </xf>
    <xf numFmtId="0" fontId="13" fillId="0" borderId="6" xfId="129" applyNumberFormat="1" applyFont="1" applyFill="1" applyBorder="1" applyAlignment="1" applyProtection="1">
      <alignment horizontal="center" vertical="top" wrapText="1"/>
      <protection locked="0"/>
    </xf>
    <xf numFmtId="0" fontId="13" fillId="6" borderId="6" xfId="129" applyNumberFormat="1" applyFont="1" applyFill="1" applyBorder="1" applyAlignment="1" applyProtection="1">
      <alignment horizontal="left" vertical="top" wrapText="1"/>
      <protection locked="0"/>
    </xf>
    <xf numFmtId="0" fontId="13" fillId="6" borderId="6" xfId="129" applyFont="1" applyFill="1" applyBorder="1" applyAlignment="1" applyProtection="1">
      <alignment horizontal="left" vertical="top" wrapText="1"/>
      <protection locked="0"/>
    </xf>
    <xf numFmtId="0" fontId="13" fillId="6" borderId="6" xfId="4" applyFont="1" applyFill="1" applyBorder="1" applyAlignment="1" applyProtection="1">
      <alignment horizontal="left" vertical="top" wrapText="1"/>
      <protection locked="0"/>
    </xf>
    <xf numFmtId="164" fontId="13" fillId="6" borderId="6" xfId="129" applyNumberFormat="1" applyFont="1" applyFill="1" applyBorder="1" applyAlignment="1" applyProtection="1">
      <alignment horizontal="left" vertical="top" wrapText="1"/>
      <protection locked="0"/>
    </xf>
    <xf numFmtId="0" fontId="13" fillId="6" borderId="30" xfId="129" applyFont="1" applyFill="1" applyBorder="1" applyAlignment="1" applyProtection="1">
      <alignment horizontal="left" vertical="top" wrapText="1"/>
      <protection locked="0"/>
    </xf>
    <xf numFmtId="0" fontId="13" fillId="6" borderId="30" xfId="0" applyFont="1" applyFill="1" applyBorder="1" applyAlignment="1" applyProtection="1">
      <alignment horizontal="left" vertical="top" wrapText="1"/>
      <protection locked="0"/>
    </xf>
    <xf numFmtId="0" fontId="42" fillId="0" borderId="6" xfId="0" applyFont="1" applyBorder="1" applyAlignment="1">
      <alignment vertical="top" wrapText="1"/>
    </xf>
    <xf numFmtId="0" fontId="13" fillId="6" borderId="30" xfId="129" applyNumberFormat="1" applyFont="1" applyFill="1" applyBorder="1" applyAlignment="1" applyProtection="1">
      <alignment horizontal="left" vertical="top" wrapText="1"/>
      <protection locked="0"/>
    </xf>
    <xf numFmtId="0" fontId="36" fillId="0" borderId="6" xfId="130" applyFill="1" applyBorder="1" applyAlignment="1">
      <alignment vertical="top" wrapText="1"/>
    </xf>
    <xf numFmtId="15" fontId="13" fillId="6" borderId="6" xfId="129" applyNumberFormat="1" applyFont="1" applyFill="1" applyBorder="1" applyAlignment="1" applyProtection="1">
      <alignment horizontal="left" vertical="top" wrapText="1"/>
      <protection locked="0"/>
    </xf>
    <xf numFmtId="0" fontId="43" fillId="0" borderId="6" xfId="0" applyFont="1" applyBorder="1" applyAlignment="1">
      <alignment vertical="top" wrapText="1"/>
    </xf>
    <xf numFmtId="0" fontId="13" fillId="6" borderId="30" xfId="4" applyFont="1" applyFill="1" applyBorder="1" applyAlignment="1" applyProtection="1">
      <alignment horizontal="left" vertical="top" wrapText="1"/>
      <protection locked="0"/>
    </xf>
    <xf numFmtId="15" fontId="13" fillId="6" borderId="30" xfId="129" applyNumberFormat="1" applyFont="1" applyFill="1" applyBorder="1" applyAlignment="1" applyProtection="1">
      <alignment horizontal="left" vertical="top" wrapText="1"/>
      <protection locked="0"/>
    </xf>
    <xf numFmtId="0" fontId="19" fillId="7" borderId="0" xfId="129" applyFont="1" applyFill="1" applyBorder="1" applyAlignment="1" applyProtection="1">
      <alignment horizontal="center" vertical="top" wrapText="1"/>
    </xf>
    <xf numFmtId="0" fontId="59" fillId="0" borderId="0" xfId="0" applyFont="1" applyBorder="1" applyAlignment="1">
      <alignment vertical="center" wrapText="1"/>
    </xf>
    <xf numFmtId="0" fontId="0" fillId="0" borderId="6" xfId="0" pivotButton="1" applyBorder="1" applyAlignment="1">
      <alignment wrapText="1"/>
    </xf>
    <xf numFmtId="0" fontId="0" fillId="0" borderId="6" xfId="0" applyBorder="1"/>
    <xf numFmtId="0" fontId="0" fillId="0" borderId="6" xfId="0" applyBorder="1" applyAlignment="1">
      <alignment wrapText="1"/>
    </xf>
    <xf numFmtId="0" fontId="0" fillId="0" borderId="6" xfId="0" applyBorder="1" applyAlignment="1">
      <alignment horizontal="left"/>
    </xf>
    <xf numFmtId="0" fontId="0" fillId="0" borderId="6" xfId="0" applyNumberFormat="1" applyBorder="1"/>
    <xf numFmtId="0" fontId="69" fillId="0" borderId="0" xfId="0" applyFont="1" applyAlignment="1">
      <alignment horizontal="left" vertical="center" wrapText="1" readingOrder="1"/>
    </xf>
    <xf numFmtId="0" fontId="66" fillId="0" borderId="30" xfId="129" applyFont="1" applyFill="1" applyBorder="1" applyAlignment="1" applyProtection="1">
      <alignment horizontal="left" vertical="top" wrapText="1"/>
      <protection locked="0"/>
    </xf>
    <xf numFmtId="0" fontId="19" fillId="7" borderId="0" xfId="129" applyFont="1" applyFill="1" applyBorder="1" applyAlignment="1" applyProtection="1">
      <alignment horizontal="center" vertical="top" wrapText="1"/>
    </xf>
    <xf numFmtId="0" fontId="19" fillId="7" borderId="34" xfId="129" applyFont="1" applyFill="1" applyBorder="1" applyAlignment="1" applyProtection="1">
      <alignment horizontal="center" vertical="top" wrapText="1"/>
    </xf>
    <xf numFmtId="0" fontId="19" fillId="7" borderId="33" xfId="129" applyFont="1" applyFill="1" applyBorder="1" applyAlignment="1" applyProtection="1">
      <alignment horizontal="center" vertical="top" wrapText="1"/>
    </xf>
    <xf numFmtId="0" fontId="19" fillId="8" borderId="32" xfId="129" applyFont="1" applyFill="1" applyBorder="1" applyAlignment="1" applyProtection="1">
      <alignment horizontal="center" vertical="top" wrapText="1"/>
    </xf>
    <xf numFmtId="0" fontId="19" fillId="8" borderId="33" xfId="129" applyFont="1" applyFill="1" applyBorder="1" applyAlignment="1" applyProtection="1">
      <alignment horizontal="center" vertical="top" wrapText="1"/>
    </xf>
    <xf numFmtId="0" fontId="19" fillId="8" borderId="35" xfId="129" applyFont="1" applyFill="1" applyBorder="1" applyAlignment="1" applyProtection="1">
      <alignment horizontal="center" vertical="top" wrapText="1"/>
    </xf>
    <xf numFmtId="0" fontId="19" fillId="8" borderId="34" xfId="129" applyFont="1" applyFill="1" applyBorder="1" applyAlignment="1" applyProtection="1">
      <alignment horizontal="center" vertical="top" wrapText="1"/>
    </xf>
    <xf numFmtId="0" fontId="19" fillId="7" borderId="35" xfId="129" applyFont="1" applyFill="1" applyBorder="1" applyAlignment="1" applyProtection="1">
      <alignment horizontal="center" vertical="top" wrapText="1"/>
    </xf>
    <xf numFmtId="0" fontId="28" fillId="0" borderId="6" xfId="0" applyFont="1" applyBorder="1" applyAlignment="1">
      <alignment vertical="top" wrapText="1"/>
    </xf>
    <xf numFmtId="0" fontId="28" fillId="0" borderId="6" xfId="0" applyFont="1" applyBorder="1" applyAlignment="1">
      <alignment horizontal="left" vertical="top" wrapText="1" indent="1"/>
    </xf>
    <xf numFmtId="0" fontId="26" fillId="3" borderId="1" xfId="0" applyFont="1" applyFill="1" applyBorder="1" applyAlignment="1">
      <alignment horizontal="left" vertical="center"/>
    </xf>
    <xf numFmtId="0" fontId="26" fillId="3" borderId="2" xfId="0" applyFont="1" applyFill="1" applyBorder="1" applyAlignment="1">
      <alignment horizontal="left" vertical="center"/>
    </xf>
    <xf numFmtId="0" fontId="29" fillId="7" borderId="32" xfId="0" applyFont="1" applyFill="1" applyBorder="1" applyAlignment="1">
      <alignment horizontal="left" vertical="center"/>
    </xf>
    <xf numFmtId="0" fontId="29" fillId="7" borderId="33" xfId="0" applyFont="1" applyFill="1" applyBorder="1" applyAlignment="1">
      <alignment horizontal="left" vertical="center"/>
    </xf>
    <xf numFmtId="0" fontId="29" fillId="7" borderId="9" xfId="0" applyFont="1" applyFill="1" applyBorder="1" applyAlignment="1">
      <alignment horizontal="left" vertical="center"/>
    </xf>
    <xf numFmtId="0" fontId="28" fillId="0" borderId="32" xfId="0" applyFont="1" applyBorder="1" applyAlignment="1">
      <alignment horizontal="left" vertical="top" wrapText="1"/>
    </xf>
    <xf numFmtId="0" fontId="28" fillId="0" borderId="33" xfId="0" applyFont="1" applyBorder="1" applyAlignment="1">
      <alignment horizontal="left" vertical="top" wrapText="1"/>
    </xf>
    <xf numFmtId="0" fontId="28" fillId="0" borderId="9" xfId="0" applyFont="1" applyBorder="1" applyAlignment="1">
      <alignment horizontal="left" vertical="top"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7" borderId="32" xfId="0" applyFont="1" applyFill="1" applyBorder="1" applyAlignment="1">
      <alignment horizontal="left" vertical="center"/>
    </xf>
    <xf numFmtId="0" fontId="16" fillId="7" borderId="33" xfId="0" applyFont="1" applyFill="1" applyBorder="1" applyAlignment="1">
      <alignment horizontal="left" vertical="center"/>
    </xf>
    <xf numFmtId="0" fontId="16" fillId="7" borderId="9" xfId="0" applyFont="1" applyFill="1" applyBorder="1" applyAlignment="1">
      <alignment horizontal="left" vertical="center"/>
    </xf>
    <xf numFmtId="0" fontId="16" fillId="3" borderId="32" xfId="0" applyFont="1" applyFill="1" applyBorder="1" applyAlignment="1">
      <alignment horizontal="left" vertical="center"/>
    </xf>
    <xf numFmtId="0" fontId="16" fillId="3" borderId="33" xfId="0" applyFont="1" applyFill="1" applyBorder="1" applyAlignment="1">
      <alignment horizontal="left" vertical="center"/>
    </xf>
    <xf numFmtId="0" fontId="16" fillId="3" borderId="9" xfId="0" applyFont="1" applyFill="1" applyBorder="1" applyAlignment="1">
      <alignment horizontal="left" vertical="center"/>
    </xf>
    <xf numFmtId="0" fontId="16" fillId="3" borderId="32" xfId="0" applyFont="1" applyFill="1" applyBorder="1" applyAlignment="1">
      <alignment horizontal="left" vertical="center" wrapText="1"/>
    </xf>
    <xf numFmtId="0" fontId="16" fillId="3" borderId="33"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28" fillId="0" borderId="32" xfId="0" applyFont="1" applyBorder="1" applyAlignment="1">
      <alignment horizontal="left" vertical="top" wrapText="1" indent="1"/>
    </xf>
    <xf numFmtId="0" fontId="28" fillId="0" borderId="33" xfId="0" applyFont="1" applyBorder="1" applyAlignment="1">
      <alignment horizontal="left" vertical="top" wrapText="1" indent="1"/>
    </xf>
    <xf numFmtId="0" fontId="28" fillId="0" borderId="9" xfId="0" applyFont="1" applyBorder="1" applyAlignment="1">
      <alignment horizontal="left" vertical="top" wrapText="1" indent="1"/>
    </xf>
    <xf numFmtId="0" fontId="16" fillId="4" borderId="16"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3" xfId="0" applyFont="1" applyFill="1" applyBorder="1" applyAlignment="1">
      <alignment horizontal="left" vertical="center" wrapText="1"/>
    </xf>
    <xf numFmtId="0" fontId="16" fillId="3" borderId="24" xfId="0" applyFont="1" applyFill="1" applyBorder="1" applyAlignment="1">
      <alignment horizontal="left" vertical="center" wrapText="1"/>
    </xf>
    <xf numFmtId="0" fontId="26" fillId="7" borderId="32" xfId="0" applyFont="1" applyFill="1" applyBorder="1" applyAlignment="1">
      <alignment horizontal="left" vertical="center"/>
    </xf>
    <xf numFmtId="0" fontId="26" fillId="7" borderId="33" xfId="0" applyFont="1" applyFill="1" applyBorder="1" applyAlignment="1">
      <alignment horizontal="left" vertical="center"/>
    </xf>
    <xf numFmtId="0" fontId="26" fillId="7" borderId="9" xfId="0" applyFont="1" applyFill="1" applyBorder="1" applyAlignment="1">
      <alignment horizontal="left" vertical="center"/>
    </xf>
    <xf numFmtId="0" fontId="28" fillId="0" borderId="32" xfId="0" applyFont="1" applyBorder="1" applyAlignment="1">
      <alignment horizontal="left" vertical="center" indent="1"/>
    </xf>
    <xf numFmtId="0" fontId="28" fillId="0" borderId="33" xfId="0" applyFont="1" applyBorder="1" applyAlignment="1">
      <alignment horizontal="left" vertical="center" indent="1"/>
    </xf>
    <xf numFmtId="0" fontId="28" fillId="0" borderId="9" xfId="0" applyFont="1" applyBorder="1" applyAlignment="1">
      <alignment horizontal="left" vertical="center" inden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cellXfs>
  <cellStyles count="3283">
    <cellStyle name="Hyperlink" xfId="130" builtinId="8"/>
    <cellStyle name="Hyperlink 12" xfId="1" xr:uid="{00000000-0005-0000-0000-000001000000}"/>
    <cellStyle name="Hyperlink 2" xfId="236" xr:uid="{00000000-0005-0000-0000-000002000000}"/>
    <cellStyle name="Hyperlink 2 2" xfId="867" xr:uid="{00000000-0005-0000-0000-000003000000}"/>
    <cellStyle name="Normal" xfId="0" builtinId="0"/>
    <cellStyle name="Normal 10" xfId="2" xr:uid="{00000000-0005-0000-0000-000005000000}"/>
    <cellStyle name="Normal 11" xfId="3" xr:uid="{00000000-0005-0000-0000-000006000000}"/>
    <cellStyle name="Normal 12" xfId="4" xr:uid="{00000000-0005-0000-0000-000007000000}"/>
    <cellStyle name="Normal 13" xfId="5" xr:uid="{00000000-0005-0000-0000-000008000000}"/>
    <cellStyle name="Normal 15" xfId="6" xr:uid="{00000000-0005-0000-0000-000009000000}"/>
    <cellStyle name="Normal 16" xfId="7" xr:uid="{00000000-0005-0000-0000-00000A000000}"/>
    <cellStyle name="Normal 17" xfId="8" xr:uid="{00000000-0005-0000-0000-00000B000000}"/>
    <cellStyle name="Normal 18" xfId="9" xr:uid="{00000000-0005-0000-0000-00000C000000}"/>
    <cellStyle name="Normal 19" xfId="10" xr:uid="{00000000-0005-0000-0000-00000D000000}"/>
    <cellStyle name="Normal 2" xfId="11" xr:uid="{00000000-0005-0000-0000-00000E000000}"/>
    <cellStyle name="Normal 2 10" xfId="12" xr:uid="{00000000-0005-0000-0000-00000F000000}"/>
    <cellStyle name="Normal 2 10 10" xfId="238" xr:uid="{00000000-0005-0000-0000-000010000000}"/>
    <cellStyle name="Normal 2 10 10 2" xfId="869" xr:uid="{00000000-0005-0000-0000-000011000000}"/>
    <cellStyle name="Normal 2 10 10 3" xfId="1604" xr:uid="{00000000-0005-0000-0000-000012000000}"/>
    <cellStyle name="Normal 2 10 10 4" xfId="2234" xr:uid="{00000000-0005-0000-0000-000013000000}"/>
    <cellStyle name="Normal 2 10 10 5" xfId="2864" xr:uid="{00000000-0005-0000-0000-000014000000}"/>
    <cellStyle name="Normal 2 10 11" xfId="343" xr:uid="{00000000-0005-0000-0000-000015000000}"/>
    <cellStyle name="Normal 2 10 11 2" xfId="974" xr:uid="{00000000-0005-0000-0000-000016000000}"/>
    <cellStyle name="Normal 2 10 11 3" xfId="1709" xr:uid="{00000000-0005-0000-0000-000017000000}"/>
    <cellStyle name="Normal 2 10 11 4" xfId="2339" xr:uid="{00000000-0005-0000-0000-000018000000}"/>
    <cellStyle name="Normal 2 10 11 5" xfId="2969" xr:uid="{00000000-0005-0000-0000-000019000000}"/>
    <cellStyle name="Normal 2 10 12" xfId="448" xr:uid="{00000000-0005-0000-0000-00001A000000}"/>
    <cellStyle name="Normal 2 10 12 2" xfId="1079" xr:uid="{00000000-0005-0000-0000-00001B000000}"/>
    <cellStyle name="Normal 2 10 12 3" xfId="1814" xr:uid="{00000000-0005-0000-0000-00001C000000}"/>
    <cellStyle name="Normal 2 10 12 4" xfId="2444" xr:uid="{00000000-0005-0000-0000-00001D000000}"/>
    <cellStyle name="Normal 2 10 12 5" xfId="3074" xr:uid="{00000000-0005-0000-0000-00001E000000}"/>
    <cellStyle name="Normal 2 10 13" xfId="553" xr:uid="{00000000-0005-0000-0000-00001F000000}"/>
    <cellStyle name="Normal 2 10 13 2" xfId="1184" xr:uid="{00000000-0005-0000-0000-000020000000}"/>
    <cellStyle name="Normal 2 10 13 3" xfId="1919" xr:uid="{00000000-0005-0000-0000-000021000000}"/>
    <cellStyle name="Normal 2 10 13 4" xfId="2549" xr:uid="{00000000-0005-0000-0000-000022000000}"/>
    <cellStyle name="Normal 2 10 13 5" xfId="3179" xr:uid="{00000000-0005-0000-0000-000023000000}"/>
    <cellStyle name="Normal 2 10 14" xfId="658" xr:uid="{00000000-0005-0000-0000-000024000000}"/>
    <cellStyle name="Normal 2 10 15" xfId="1289" xr:uid="{00000000-0005-0000-0000-000025000000}"/>
    <cellStyle name="Normal 2 10 16" xfId="1394" xr:uid="{00000000-0005-0000-0000-000026000000}"/>
    <cellStyle name="Normal 2 10 17" xfId="2024" xr:uid="{00000000-0005-0000-0000-000027000000}"/>
    <cellStyle name="Normal 2 10 18" xfId="2654" xr:uid="{00000000-0005-0000-0000-000028000000}"/>
    <cellStyle name="Normal 2 10 2" xfId="13" xr:uid="{00000000-0005-0000-0000-000029000000}"/>
    <cellStyle name="Normal 2 10 2 10" xfId="2025" xr:uid="{00000000-0005-0000-0000-00002A000000}"/>
    <cellStyle name="Normal 2 10 2 11" xfId="2655" xr:uid="{00000000-0005-0000-0000-00002B000000}"/>
    <cellStyle name="Normal 2 10 2 2" xfId="133" xr:uid="{00000000-0005-0000-0000-00002C000000}"/>
    <cellStyle name="Normal 2 10 2 2 2" xfId="764" xr:uid="{00000000-0005-0000-0000-00002D000000}"/>
    <cellStyle name="Normal 2 10 2 2 3" xfId="1500" xr:uid="{00000000-0005-0000-0000-00002E000000}"/>
    <cellStyle name="Normal 2 10 2 2 4" xfId="2130" xr:uid="{00000000-0005-0000-0000-00002F000000}"/>
    <cellStyle name="Normal 2 10 2 2 5" xfId="2760" xr:uid="{00000000-0005-0000-0000-000030000000}"/>
    <cellStyle name="Normal 2 10 2 3" xfId="239" xr:uid="{00000000-0005-0000-0000-000031000000}"/>
    <cellStyle name="Normal 2 10 2 3 2" xfId="870" xr:uid="{00000000-0005-0000-0000-000032000000}"/>
    <cellStyle name="Normal 2 10 2 3 3" xfId="1605" xr:uid="{00000000-0005-0000-0000-000033000000}"/>
    <cellStyle name="Normal 2 10 2 3 4" xfId="2235" xr:uid="{00000000-0005-0000-0000-000034000000}"/>
    <cellStyle name="Normal 2 10 2 3 5" xfId="2865" xr:uid="{00000000-0005-0000-0000-000035000000}"/>
    <cellStyle name="Normal 2 10 2 4" xfId="344" xr:uid="{00000000-0005-0000-0000-000036000000}"/>
    <cellStyle name="Normal 2 10 2 4 2" xfId="975" xr:uid="{00000000-0005-0000-0000-000037000000}"/>
    <cellStyle name="Normal 2 10 2 4 3" xfId="1710" xr:uid="{00000000-0005-0000-0000-000038000000}"/>
    <cellStyle name="Normal 2 10 2 4 4" xfId="2340" xr:uid="{00000000-0005-0000-0000-000039000000}"/>
    <cellStyle name="Normal 2 10 2 4 5" xfId="2970" xr:uid="{00000000-0005-0000-0000-00003A000000}"/>
    <cellStyle name="Normal 2 10 2 5" xfId="449" xr:uid="{00000000-0005-0000-0000-00003B000000}"/>
    <cellStyle name="Normal 2 10 2 5 2" xfId="1080" xr:uid="{00000000-0005-0000-0000-00003C000000}"/>
    <cellStyle name="Normal 2 10 2 5 3" xfId="1815" xr:uid="{00000000-0005-0000-0000-00003D000000}"/>
    <cellStyle name="Normal 2 10 2 5 4" xfId="2445" xr:uid="{00000000-0005-0000-0000-00003E000000}"/>
    <cellStyle name="Normal 2 10 2 5 5" xfId="3075" xr:uid="{00000000-0005-0000-0000-00003F000000}"/>
    <cellStyle name="Normal 2 10 2 6" xfId="554" xr:uid="{00000000-0005-0000-0000-000040000000}"/>
    <cellStyle name="Normal 2 10 2 6 2" xfId="1185" xr:uid="{00000000-0005-0000-0000-000041000000}"/>
    <cellStyle name="Normal 2 10 2 6 3" xfId="1920" xr:uid="{00000000-0005-0000-0000-000042000000}"/>
    <cellStyle name="Normal 2 10 2 6 4" xfId="2550" xr:uid="{00000000-0005-0000-0000-000043000000}"/>
    <cellStyle name="Normal 2 10 2 6 5" xfId="3180" xr:uid="{00000000-0005-0000-0000-000044000000}"/>
    <cellStyle name="Normal 2 10 2 7" xfId="659" xr:uid="{00000000-0005-0000-0000-000045000000}"/>
    <cellStyle name="Normal 2 10 2 8" xfId="1290" xr:uid="{00000000-0005-0000-0000-000046000000}"/>
    <cellStyle name="Normal 2 10 2 9" xfId="1395" xr:uid="{00000000-0005-0000-0000-000047000000}"/>
    <cellStyle name="Normal 2 10 3" xfId="14" xr:uid="{00000000-0005-0000-0000-000048000000}"/>
    <cellStyle name="Normal 2 10 3 10" xfId="2026" xr:uid="{00000000-0005-0000-0000-000049000000}"/>
    <cellStyle name="Normal 2 10 3 11" xfId="2656" xr:uid="{00000000-0005-0000-0000-00004A000000}"/>
    <cellStyle name="Normal 2 10 3 2" xfId="134" xr:uid="{00000000-0005-0000-0000-00004B000000}"/>
    <cellStyle name="Normal 2 10 3 2 2" xfId="765" xr:uid="{00000000-0005-0000-0000-00004C000000}"/>
    <cellStyle name="Normal 2 10 3 2 3" xfId="1501" xr:uid="{00000000-0005-0000-0000-00004D000000}"/>
    <cellStyle name="Normal 2 10 3 2 4" xfId="2131" xr:uid="{00000000-0005-0000-0000-00004E000000}"/>
    <cellStyle name="Normal 2 10 3 2 5" xfId="2761" xr:uid="{00000000-0005-0000-0000-00004F000000}"/>
    <cellStyle name="Normal 2 10 3 3" xfId="240" xr:uid="{00000000-0005-0000-0000-000050000000}"/>
    <cellStyle name="Normal 2 10 3 3 2" xfId="871" xr:uid="{00000000-0005-0000-0000-000051000000}"/>
    <cellStyle name="Normal 2 10 3 3 3" xfId="1606" xr:uid="{00000000-0005-0000-0000-000052000000}"/>
    <cellStyle name="Normal 2 10 3 3 4" xfId="2236" xr:uid="{00000000-0005-0000-0000-000053000000}"/>
    <cellStyle name="Normal 2 10 3 3 5" xfId="2866" xr:uid="{00000000-0005-0000-0000-000054000000}"/>
    <cellStyle name="Normal 2 10 3 4" xfId="345" xr:uid="{00000000-0005-0000-0000-000055000000}"/>
    <cellStyle name="Normal 2 10 3 4 2" xfId="976" xr:uid="{00000000-0005-0000-0000-000056000000}"/>
    <cellStyle name="Normal 2 10 3 4 3" xfId="1711" xr:uid="{00000000-0005-0000-0000-000057000000}"/>
    <cellStyle name="Normal 2 10 3 4 4" xfId="2341" xr:uid="{00000000-0005-0000-0000-000058000000}"/>
    <cellStyle name="Normal 2 10 3 4 5" xfId="2971" xr:uid="{00000000-0005-0000-0000-000059000000}"/>
    <cellStyle name="Normal 2 10 3 5" xfId="450" xr:uid="{00000000-0005-0000-0000-00005A000000}"/>
    <cellStyle name="Normal 2 10 3 5 2" xfId="1081" xr:uid="{00000000-0005-0000-0000-00005B000000}"/>
    <cellStyle name="Normal 2 10 3 5 3" xfId="1816" xr:uid="{00000000-0005-0000-0000-00005C000000}"/>
    <cellStyle name="Normal 2 10 3 5 4" xfId="2446" xr:uid="{00000000-0005-0000-0000-00005D000000}"/>
    <cellStyle name="Normal 2 10 3 5 5" xfId="3076" xr:uid="{00000000-0005-0000-0000-00005E000000}"/>
    <cellStyle name="Normal 2 10 3 6" xfId="555" xr:uid="{00000000-0005-0000-0000-00005F000000}"/>
    <cellStyle name="Normal 2 10 3 6 2" xfId="1186" xr:uid="{00000000-0005-0000-0000-000060000000}"/>
    <cellStyle name="Normal 2 10 3 6 3" xfId="1921" xr:uid="{00000000-0005-0000-0000-000061000000}"/>
    <cellStyle name="Normal 2 10 3 6 4" xfId="2551" xr:uid="{00000000-0005-0000-0000-000062000000}"/>
    <cellStyle name="Normal 2 10 3 6 5" xfId="3181" xr:uid="{00000000-0005-0000-0000-000063000000}"/>
    <cellStyle name="Normal 2 10 3 7" xfId="660" xr:uid="{00000000-0005-0000-0000-000064000000}"/>
    <cellStyle name="Normal 2 10 3 8" xfId="1291" xr:uid="{00000000-0005-0000-0000-000065000000}"/>
    <cellStyle name="Normal 2 10 3 9" xfId="1396" xr:uid="{00000000-0005-0000-0000-000066000000}"/>
    <cellStyle name="Normal 2 10 4" xfId="15" xr:uid="{00000000-0005-0000-0000-000067000000}"/>
    <cellStyle name="Normal 2 10 4 10" xfId="2027" xr:uid="{00000000-0005-0000-0000-000068000000}"/>
    <cellStyle name="Normal 2 10 4 11" xfId="2657" xr:uid="{00000000-0005-0000-0000-000069000000}"/>
    <cellStyle name="Normal 2 10 4 2" xfId="135" xr:uid="{00000000-0005-0000-0000-00006A000000}"/>
    <cellStyle name="Normal 2 10 4 2 2" xfId="766" xr:uid="{00000000-0005-0000-0000-00006B000000}"/>
    <cellStyle name="Normal 2 10 4 2 3" xfId="1502" xr:uid="{00000000-0005-0000-0000-00006C000000}"/>
    <cellStyle name="Normal 2 10 4 2 4" xfId="2132" xr:uid="{00000000-0005-0000-0000-00006D000000}"/>
    <cellStyle name="Normal 2 10 4 2 5" xfId="2762" xr:uid="{00000000-0005-0000-0000-00006E000000}"/>
    <cellStyle name="Normal 2 10 4 3" xfId="241" xr:uid="{00000000-0005-0000-0000-00006F000000}"/>
    <cellStyle name="Normal 2 10 4 3 2" xfId="872" xr:uid="{00000000-0005-0000-0000-000070000000}"/>
    <cellStyle name="Normal 2 10 4 3 3" xfId="1607" xr:uid="{00000000-0005-0000-0000-000071000000}"/>
    <cellStyle name="Normal 2 10 4 3 4" xfId="2237" xr:uid="{00000000-0005-0000-0000-000072000000}"/>
    <cellStyle name="Normal 2 10 4 3 5" xfId="2867" xr:uid="{00000000-0005-0000-0000-000073000000}"/>
    <cellStyle name="Normal 2 10 4 4" xfId="346" xr:uid="{00000000-0005-0000-0000-000074000000}"/>
    <cellStyle name="Normal 2 10 4 4 2" xfId="977" xr:uid="{00000000-0005-0000-0000-000075000000}"/>
    <cellStyle name="Normal 2 10 4 4 3" xfId="1712" xr:uid="{00000000-0005-0000-0000-000076000000}"/>
    <cellStyle name="Normal 2 10 4 4 4" xfId="2342" xr:uid="{00000000-0005-0000-0000-000077000000}"/>
    <cellStyle name="Normal 2 10 4 4 5" xfId="2972" xr:uid="{00000000-0005-0000-0000-000078000000}"/>
    <cellStyle name="Normal 2 10 4 5" xfId="451" xr:uid="{00000000-0005-0000-0000-000079000000}"/>
    <cellStyle name="Normal 2 10 4 5 2" xfId="1082" xr:uid="{00000000-0005-0000-0000-00007A000000}"/>
    <cellStyle name="Normal 2 10 4 5 3" xfId="1817" xr:uid="{00000000-0005-0000-0000-00007B000000}"/>
    <cellStyle name="Normal 2 10 4 5 4" xfId="2447" xr:uid="{00000000-0005-0000-0000-00007C000000}"/>
    <cellStyle name="Normal 2 10 4 5 5" xfId="3077" xr:uid="{00000000-0005-0000-0000-00007D000000}"/>
    <cellStyle name="Normal 2 10 4 6" xfId="556" xr:uid="{00000000-0005-0000-0000-00007E000000}"/>
    <cellStyle name="Normal 2 10 4 6 2" xfId="1187" xr:uid="{00000000-0005-0000-0000-00007F000000}"/>
    <cellStyle name="Normal 2 10 4 6 3" xfId="1922" xr:uid="{00000000-0005-0000-0000-000080000000}"/>
    <cellStyle name="Normal 2 10 4 6 4" xfId="2552" xr:uid="{00000000-0005-0000-0000-000081000000}"/>
    <cellStyle name="Normal 2 10 4 6 5" xfId="3182" xr:uid="{00000000-0005-0000-0000-000082000000}"/>
    <cellStyle name="Normal 2 10 4 7" xfId="661" xr:uid="{00000000-0005-0000-0000-000083000000}"/>
    <cellStyle name="Normal 2 10 4 8" xfId="1292" xr:uid="{00000000-0005-0000-0000-000084000000}"/>
    <cellStyle name="Normal 2 10 4 9" xfId="1397" xr:uid="{00000000-0005-0000-0000-000085000000}"/>
    <cellStyle name="Normal 2 10 5" xfId="16" xr:uid="{00000000-0005-0000-0000-000086000000}"/>
    <cellStyle name="Normal 2 10 5 10" xfId="2028" xr:uid="{00000000-0005-0000-0000-000087000000}"/>
    <cellStyle name="Normal 2 10 5 11" xfId="2658" xr:uid="{00000000-0005-0000-0000-000088000000}"/>
    <cellStyle name="Normal 2 10 5 2" xfId="136" xr:uid="{00000000-0005-0000-0000-000089000000}"/>
    <cellStyle name="Normal 2 10 5 2 2" xfId="767" xr:uid="{00000000-0005-0000-0000-00008A000000}"/>
    <cellStyle name="Normal 2 10 5 2 3" xfId="1503" xr:uid="{00000000-0005-0000-0000-00008B000000}"/>
    <cellStyle name="Normal 2 10 5 2 4" xfId="2133" xr:uid="{00000000-0005-0000-0000-00008C000000}"/>
    <cellStyle name="Normal 2 10 5 2 5" xfId="2763" xr:uid="{00000000-0005-0000-0000-00008D000000}"/>
    <cellStyle name="Normal 2 10 5 3" xfId="242" xr:uid="{00000000-0005-0000-0000-00008E000000}"/>
    <cellStyle name="Normal 2 10 5 3 2" xfId="873" xr:uid="{00000000-0005-0000-0000-00008F000000}"/>
    <cellStyle name="Normal 2 10 5 3 3" xfId="1608" xr:uid="{00000000-0005-0000-0000-000090000000}"/>
    <cellStyle name="Normal 2 10 5 3 4" xfId="2238" xr:uid="{00000000-0005-0000-0000-000091000000}"/>
    <cellStyle name="Normal 2 10 5 3 5" xfId="2868" xr:uid="{00000000-0005-0000-0000-000092000000}"/>
    <cellStyle name="Normal 2 10 5 4" xfId="347" xr:uid="{00000000-0005-0000-0000-000093000000}"/>
    <cellStyle name="Normal 2 10 5 4 2" xfId="978" xr:uid="{00000000-0005-0000-0000-000094000000}"/>
    <cellStyle name="Normal 2 10 5 4 3" xfId="1713" xr:uid="{00000000-0005-0000-0000-000095000000}"/>
    <cellStyle name="Normal 2 10 5 4 4" xfId="2343" xr:uid="{00000000-0005-0000-0000-000096000000}"/>
    <cellStyle name="Normal 2 10 5 4 5" xfId="2973" xr:uid="{00000000-0005-0000-0000-000097000000}"/>
    <cellStyle name="Normal 2 10 5 5" xfId="452" xr:uid="{00000000-0005-0000-0000-000098000000}"/>
    <cellStyle name="Normal 2 10 5 5 2" xfId="1083" xr:uid="{00000000-0005-0000-0000-000099000000}"/>
    <cellStyle name="Normal 2 10 5 5 3" xfId="1818" xr:uid="{00000000-0005-0000-0000-00009A000000}"/>
    <cellStyle name="Normal 2 10 5 5 4" xfId="2448" xr:uid="{00000000-0005-0000-0000-00009B000000}"/>
    <cellStyle name="Normal 2 10 5 5 5" xfId="3078" xr:uid="{00000000-0005-0000-0000-00009C000000}"/>
    <cellStyle name="Normal 2 10 5 6" xfId="557" xr:uid="{00000000-0005-0000-0000-00009D000000}"/>
    <cellStyle name="Normal 2 10 5 6 2" xfId="1188" xr:uid="{00000000-0005-0000-0000-00009E000000}"/>
    <cellStyle name="Normal 2 10 5 6 3" xfId="1923" xr:uid="{00000000-0005-0000-0000-00009F000000}"/>
    <cellStyle name="Normal 2 10 5 6 4" xfId="2553" xr:uid="{00000000-0005-0000-0000-0000A0000000}"/>
    <cellStyle name="Normal 2 10 5 6 5" xfId="3183" xr:uid="{00000000-0005-0000-0000-0000A1000000}"/>
    <cellStyle name="Normal 2 10 5 7" xfId="662" xr:uid="{00000000-0005-0000-0000-0000A2000000}"/>
    <cellStyle name="Normal 2 10 5 8" xfId="1293" xr:uid="{00000000-0005-0000-0000-0000A3000000}"/>
    <cellStyle name="Normal 2 10 5 9" xfId="1398" xr:uid="{00000000-0005-0000-0000-0000A4000000}"/>
    <cellStyle name="Normal 2 10 6" xfId="17" xr:uid="{00000000-0005-0000-0000-0000A5000000}"/>
    <cellStyle name="Normal 2 10 6 10" xfId="2029" xr:uid="{00000000-0005-0000-0000-0000A6000000}"/>
    <cellStyle name="Normal 2 10 6 11" xfId="2659" xr:uid="{00000000-0005-0000-0000-0000A7000000}"/>
    <cellStyle name="Normal 2 10 6 2" xfId="137" xr:uid="{00000000-0005-0000-0000-0000A8000000}"/>
    <cellStyle name="Normal 2 10 6 2 2" xfId="768" xr:uid="{00000000-0005-0000-0000-0000A9000000}"/>
    <cellStyle name="Normal 2 10 6 2 3" xfId="1504" xr:uid="{00000000-0005-0000-0000-0000AA000000}"/>
    <cellStyle name="Normal 2 10 6 2 4" xfId="2134" xr:uid="{00000000-0005-0000-0000-0000AB000000}"/>
    <cellStyle name="Normal 2 10 6 2 5" xfId="2764" xr:uid="{00000000-0005-0000-0000-0000AC000000}"/>
    <cellStyle name="Normal 2 10 6 3" xfId="243" xr:uid="{00000000-0005-0000-0000-0000AD000000}"/>
    <cellStyle name="Normal 2 10 6 3 2" xfId="874" xr:uid="{00000000-0005-0000-0000-0000AE000000}"/>
    <cellStyle name="Normal 2 10 6 3 3" xfId="1609" xr:uid="{00000000-0005-0000-0000-0000AF000000}"/>
    <cellStyle name="Normal 2 10 6 3 4" xfId="2239" xr:uid="{00000000-0005-0000-0000-0000B0000000}"/>
    <cellStyle name="Normal 2 10 6 3 5" xfId="2869" xr:uid="{00000000-0005-0000-0000-0000B1000000}"/>
    <cellStyle name="Normal 2 10 6 4" xfId="348" xr:uid="{00000000-0005-0000-0000-0000B2000000}"/>
    <cellStyle name="Normal 2 10 6 4 2" xfId="979" xr:uid="{00000000-0005-0000-0000-0000B3000000}"/>
    <cellStyle name="Normal 2 10 6 4 3" xfId="1714" xr:uid="{00000000-0005-0000-0000-0000B4000000}"/>
    <cellStyle name="Normal 2 10 6 4 4" xfId="2344" xr:uid="{00000000-0005-0000-0000-0000B5000000}"/>
    <cellStyle name="Normal 2 10 6 4 5" xfId="2974" xr:uid="{00000000-0005-0000-0000-0000B6000000}"/>
    <cellStyle name="Normal 2 10 6 5" xfId="453" xr:uid="{00000000-0005-0000-0000-0000B7000000}"/>
    <cellStyle name="Normal 2 10 6 5 2" xfId="1084" xr:uid="{00000000-0005-0000-0000-0000B8000000}"/>
    <cellStyle name="Normal 2 10 6 5 3" xfId="1819" xr:uid="{00000000-0005-0000-0000-0000B9000000}"/>
    <cellStyle name="Normal 2 10 6 5 4" xfId="2449" xr:uid="{00000000-0005-0000-0000-0000BA000000}"/>
    <cellStyle name="Normal 2 10 6 5 5" xfId="3079" xr:uid="{00000000-0005-0000-0000-0000BB000000}"/>
    <cellStyle name="Normal 2 10 6 6" xfId="558" xr:uid="{00000000-0005-0000-0000-0000BC000000}"/>
    <cellStyle name="Normal 2 10 6 6 2" xfId="1189" xr:uid="{00000000-0005-0000-0000-0000BD000000}"/>
    <cellStyle name="Normal 2 10 6 6 3" xfId="1924" xr:uid="{00000000-0005-0000-0000-0000BE000000}"/>
    <cellStyle name="Normal 2 10 6 6 4" xfId="2554" xr:uid="{00000000-0005-0000-0000-0000BF000000}"/>
    <cellStyle name="Normal 2 10 6 6 5" xfId="3184" xr:uid="{00000000-0005-0000-0000-0000C0000000}"/>
    <cellStyle name="Normal 2 10 6 7" xfId="663" xr:uid="{00000000-0005-0000-0000-0000C1000000}"/>
    <cellStyle name="Normal 2 10 6 8" xfId="1294" xr:uid="{00000000-0005-0000-0000-0000C2000000}"/>
    <cellStyle name="Normal 2 10 6 9" xfId="1399" xr:uid="{00000000-0005-0000-0000-0000C3000000}"/>
    <cellStyle name="Normal 2 10 7" xfId="18" xr:uid="{00000000-0005-0000-0000-0000C4000000}"/>
    <cellStyle name="Normal 2 10 7 10" xfId="2030" xr:uid="{00000000-0005-0000-0000-0000C5000000}"/>
    <cellStyle name="Normal 2 10 7 11" xfId="2660" xr:uid="{00000000-0005-0000-0000-0000C6000000}"/>
    <cellStyle name="Normal 2 10 7 2" xfId="138" xr:uid="{00000000-0005-0000-0000-0000C7000000}"/>
    <cellStyle name="Normal 2 10 7 2 2" xfId="769" xr:uid="{00000000-0005-0000-0000-0000C8000000}"/>
    <cellStyle name="Normal 2 10 7 2 3" xfId="1505" xr:uid="{00000000-0005-0000-0000-0000C9000000}"/>
    <cellStyle name="Normal 2 10 7 2 4" xfId="2135" xr:uid="{00000000-0005-0000-0000-0000CA000000}"/>
    <cellStyle name="Normal 2 10 7 2 5" xfId="2765" xr:uid="{00000000-0005-0000-0000-0000CB000000}"/>
    <cellStyle name="Normal 2 10 7 3" xfId="244" xr:uid="{00000000-0005-0000-0000-0000CC000000}"/>
    <cellStyle name="Normal 2 10 7 3 2" xfId="875" xr:uid="{00000000-0005-0000-0000-0000CD000000}"/>
    <cellStyle name="Normal 2 10 7 3 3" xfId="1610" xr:uid="{00000000-0005-0000-0000-0000CE000000}"/>
    <cellStyle name="Normal 2 10 7 3 4" xfId="2240" xr:uid="{00000000-0005-0000-0000-0000CF000000}"/>
    <cellStyle name="Normal 2 10 7 3 5" xfId="2870" xr:uid="{00000000-0005-0000-0000-0000D0000000}"/>
    <cellStyle name="Normal 2 10 7 4" xfId="349" xr:uid="{00000000-0005-0000-0000-0000D1000000}"/>
    <cellStyle name="Normal 2 10 7 4 2" xfId="980" xr:uid="{00000000-0005-0000-0000-0000D2000000}"/>
    <cellStyle name="Normal 2 10 7 4 3" xfId="1715" xr:uid="{00000000-0005-0000-0000-0000D3000000}"/>
    <cellStyle name="Normal 2 10 7 4 4" xfId="2345" xr:uid="{00000000-0005-0000-0000-0000D4000000}"/>
    <cellStyle name="Normal 2 10 7 4 5" xfId="2975" xr:uid="{00000000-0005-0000-0000-0000D5000000}"/>
    <cellStyle name="Normal 2 10 7 5" xfId="454" xr:uid="{00000000-0005-0000-0000-0000D6000000}"/>
    <cellStyle name="Normal 2 10 7 5 2" xfId="1085" xr:uid="{00000000-0005-0000-0000-0000D7000000}"/>
    <cellStyle name="Normal 2 10 7 5 3" xfId="1820" xr:uid="{00000000-0005-0000-0000-0000D8000000}"/>
    <cellStyle name="Normal 2 10 7 5 4" xfId="2450" xr:uid="{00000000-0005-0000-0000-0000D9000000}"/>
    <cellStyle name="Normal 2 10 7 5 5" xfId="3080" xr:uid="{00000000-0005-0000-0000-0000DA000000}"/>
    <cellStyle name="Normal 2 10 7 6" xfId="559" xr:uid="{00000000-0005-0000-0000-0000DB000000}"/>
    <cellStyle name="Normal 2 10 7 6 2" xfId="1190" xr:uid="{00000000-0005-0000-0000-0000DC000000}"/>
    <cellStyle name="Normal 2 10 7 6 3" xfId="1925" xr:uid="{00000000-0005-0000-0000-0000DD000000}"/>
    <cellStyle name="Normal 2 10 7 6 4" xfId="2555" xr:uid="{00000000-0005-0000-0000-0000DE000000}"/>
    <cellStyle name="Normal 2 10 7 6 5" xfId="3185" xr:uid="{00000000-0005-0000-0000-0000DF000000}"/>
    <cellStyle name="Normal 2 10 7 7" xfId="664" xr:uid="{00000000-0005-0000-0000-0000E0000000}"/>
    <cellStyle name="Normal 2 10 7 8" xfId="1295" xr:uid="{00000000-0005-0000-0000-0000E1000000}"/>
    <cellStyle name="Normal 2 10 7 9" xfId="1400" xr:uid="{00000000-0005-0000-0000-0000E2000000}"/>
    <cellStyle name="Normal 2 10 8" xfId="19" xr:uid="{00000000-0005-0000-0000-0000E3000000}"/>
    <cellStyle name="Normal 2 10 8 10" xfId="2031" xr:uid="{00000000-0005-0000-0000-0000E4000000}"/>
    <cellStyle name="Normal 2 10 8 11" xfId="2661" xr:uid="{00000000-0005-0000-0000-0000E5000000}"/>
    <cellStyle name="Normal 2 10 8 2" xfId="139" xr:uid="{00000000-0005-0000-0000-0000E6000000}"/>
    <cellStyle name="Normal 2 10 8 2 2" xfId="770" xr:uid="{00000000-0005-0000-0000-0000E7000000}"/>
    <cellStyle name="Normal 2 10 8 2 3" xfId="1506" xr:uid="{00000000-0005-0000-0000-0000E8000000}"/>
    <cellStyle name="Normal 2 10 8 2 4" xfId="2136" xr:uid="{00000000-0005-0000-0000-0000E9000000}"/>
    <cellStyle name="Normal 2 10 8 2 5" xfId="2766" xr:uid="{00000000-0005-0000-0000-0000EA000000}"/>
    <cellStyle name="Normal 2 10 8 3" xfId="245" xr:uid="{00000000-0005-0000-0000-0000EB000000}"/>
    <cellStyle name="Normal 2 10 8 3 2" xfId="876" xr:uid="{00000000-0005-0000-0000-0000EC000000}"/>
    <cellStyle name="Normal 2 10 8 3 3" xfId="1611" xr:uid="{00000000-0005-0000-0000-0000ED000000}"/>
    <cellStyle name="Normal 2 10 8 3 4" xfId="2241" xr:uid="{00000000-0005-0000-0000-0000EE000000}"/>
    <cellStyle name="Normal 2 10 8 3 5" xfId="2871" xr:uid="{00000000-0005-0000-0000-0000EF000000}"/>
    <cellStyle name="Normal 2 10 8 4" xfId="350" xr:uid="{00000000-0005-0000-0000-0000F0000000}"/>
    <cellStyle name="Normal 2 10 8 4 2" xfId="981" xr:uid="{00000000-0005-0000-0000-0000F1000000}"/>
    <cellStyle name="Normal 2 10 8 4 3" xfId="1716" xr:uid="{00000000-0005-0000-0000-0000F2000000}"/>
    <cellStyle name="Normal 2 10 8 4 4" xfId="2346" xr:uid="{00000000-0005-0000-0000-0000F3000000}"/>
    <cellStyle name="Normal 2 10 8 4 5" xfId="2976" xr:uid="{00000000-0005-0000-0000-0000F4000000}"/>
    <cellStyle name="Normal 2 10 8 5" xfId="455" xr:uid="{00000000-0005-0000-0000-0000F5000000}"/>
    <cellStyle name="Normal 2 10 8 5 2" xfId="1086" xr:uid="{00000000-0005-0000-0000-0000F6000000}"/>
    <cellStyle name="Normal 2 10 8 5 3" xfId="1821" xr:uid="{00000000-0005-0000-0000-0000F7000000}"/>
    <cellStyle name="Normal 2 10 8 5 4" xfId="2451" xr:uid="{00000000-0005-0000-0000-0000F8000000}"/>
    <cellStyle name="Normal 2 10 8 5 5" xfId="3081" xr:uid="{00000000-0005-0000-0000-0000F9000000}"/>
    <cellStyle name="Normal 2 10 8 6" xfId="560" xr:uid="{00000000-0005-0000-0000-0000FA000000}"/>
    <cellStyle name="Normal 2 10 8 6 2" xfId="1191" xr:uid="{00000000-0005-0000-0000-0000FB000000}"/>
    <cellStyle name="Normal 2 10 8 6 3" xfId="1926" xr:uid="{00000000-0005-0000-0000-0000FC000000}"/>
    <cellStyle name="Normal 2 10 8 6 4" xfId="2556" xr:uid="{00000000-0005-0000-0000-0000FD000000}"/>
    <cellStyle name="Normal 2 10 8 6 5" xfId="3186" xr:uid="{00000000-0005-0000-0000-0000FE000000}"/>
    <cellStyle name="Normal 2 10 8 7" xfId="665" xr:uid="{00000000-0005-0000-0000-0000FF000000}"/>
    <cellStyle name="Normal 2 10 8 8" xfId="1296" xr:uid="{00000000-0005-0000-0000-000000010000}"/>
    <cellStyle name="Normal 2 10 8 9" xfId="1401" xr:uid="{00000000-0005-0000-0000-000001010000}"/>
    <cellStyle name="Normal 2 10 9" xfId="132" xr:uid="{00000000-0005-0000-0000-000002010000}"/>
    <cellStyle name="Normal 2 10 9 2" xfId="763" xr:uid="{00000000-0005-0000-0000-000003010000}"/>
    <cellStyle name="Normal 2 10 9 3" xfId="1499" xr:uid="{00000000-0005-0000-0000-000004010000}"/>
    <cellStyle name="Normal 2 10 9 4" xfId="2129" xr:uid="{00000000-0005-0000-0000-000005010000}"/>
    <cellStyle name="Normal 2 10 9 5" xfId="2759" xr:uid="{00000000-0005-0000-0000-000006010000}"/>
    <cellStyle name="Normal 2 11" xfId="20" xr:uid="{00000000-0005-0000-0000-000007010000}"/>
    <cellStyle name="Normal 2 11 10" xfId="246" xr:uid="{00000000-0005-0000-0000-000008010000}"/>
    <cellStyle name="Normal 2 11 10 2" xfId="877" xr:uid="{00000000-0005-0000-0000-000009010000}"/>
    <cellStyle name="Normal 2 11 10 3" xfId="1612" xr:uid="{00000000-0005-0000-0000-00000A010000}"/>
    <cellStyle name="Normal 2 11 10 4" xfId="2242" xr:uid="{00000000-0005-0000-0000-00000B010000}"/>
    <cellStyle name="Normal 2 11 10 5" xfId="2872" xr:uid="{00000000-0005-0000-0000-00000C010000}"/>
    <cellStyle name="Normal 2 11 11" xfId="351" xr:uid="{00000000-0005-0000-0000-00000D010000}"/>
    <cellStyle name="Normal 2 11 11 2" xfId="982" xr:uid="{00000000-0005-0000-0000-00000E010000}"/>
    <cellStyle name="Normal 2 11 11 3" xfId="1717" xr:uid="{00000000-0005-0000-0000-00000F010000}"/>
    <cellStyle name="Normal 2 11 11 4" xfId="2347" xr:uid="{00000000-0005-0000-0000-000010010000}"/>
    <cellStyle name="Normal 2 11 11 5" xfId="2977" xr:uid="{00000000-0005-0000-0000-000011010000}"/>
    <cellStyle name="Normal 2 11 12" xfId="456" xr:uid="{00000000-0005-0000-0000-000012010000}"/>
    <cellStyle name="Normal 2 11 12 2" xfId="1087" xr:uid="{00000000-0005-0000-0000-000013010000}"/>
    <cellStyle name="Normal 2 11 12 3" xfId="1822" xr:uid="{00000000-0005-0000-0000-000014010000}"/>
    <cellStyle name="Normal 2 11 12 4" xfId="2452" xr:uid="{00000000-0005-0000-0000-000015010000}"/>
    <cellStyle name="Normal 2 11 12 5" xfId="3082" xr:uid="{00000000-0005-0000-0000-000016010000}"/>
    <cellStyle name="Normal 2 11 13" xfId="561" xr:uid="{00000000-0005-0000-0000-000017010000}"/>
    <cellStyle name="Normal 2 11 13 2" xfId="1192" xr:uid="{00000000-0005-0000-0000-000018010000}"/>
    <cellStyle name="Normal 2 11 13 3" xfId="1927" xr:uid="{00000000-0005-0000-0000-000019010000}"/>
    <cellStyle name="Normal 2 11 13 4" xfId="2557" xr:uid="{00000000-0005-0000-0000-00001A010000}"/>
    <cellStyle name="Normal 2 11 13 5" xfId="3187" xr:uid="{00000000-0005-0000-0000-00001B010000}"/>
    <cellStyle name="Normal 2 11 14" xfId="666" xr:uid="{00000000-0005-0000-0000-00001C010000}"/>
    <cellStyle name="Normal 2 11 15" xfId="1297" xr:uid="{00000000-0005-0000-0000-00001D010000}"/>
    <cellStyle name="Normal 2 11 16" xfId="1402" xr:uid="{00000000-0005-0000-0000-00001E010000}"/>
    <cellStyle name="Normal 2 11 17" xfId="2032" xr:uid="{00000000-0005-0000-0000-00001F010000}"/>
    <cellStyle name="Normal 2 11 18" xfId="2662" xr:uid="{00000000-0005-0000-0000-000020010000}"/>
    <cellStyle name="Normal 2 11 2" xfId="21" xr:uid="{00000000-0005-0000-0000-000021010000}"/>
    <cellStyle name="Normal 2 11 2 10" xfId="2033" xr:uid="{00000000-0005-0000-0000-000022010000}"/>
    <cellStyle name="Normal 2 11 2 11" xfId="2663" xr:uid="{00000000-0005-0000-0000-000023010000}"/>
    <cellStyle name="Normal 2 11 2 2" xfId="141" xr:uid="{00000000-0005-0000-0000-000024010000}"/>
    <cellStyle name="Normal 2 11 2 2 2" xfId="772" xr:uid="{00000000-0005-0000-0000-000025010000}"/>
    <cellStyle name="Normal 2 11 2 2 3" xfId="1508" xr:uid="{00000000-0005-0000-0000-000026010000}"/>
    <cellStyle name="Normal 2 11 2 2 4" xfId="2138" xr:uid="{00000000-0005-0000-0000-000027010000}"/>
    <cellStyle name="Normal 2 11 2 2 5" xfId="2768" xr:uid="{00000000-0005-0000-0000-000028010000}"/>
    <cellStyle name="Normal 2 11 2 3" xfId="247" xr:uid="{00000000-0005-0000-0000-000029010000}"/>
    <cellStyle name="Normal 2 11 2 3 2" xfId="878" xr:uid="{00000000-0005-0000-0000-00002A010000}"/>
    <cellStyle name="Normal 2 11 2 3 3" xfId="1613" xr:uid="{00000000-0005-0000-0000-00002B010000}"/>
    <cellStyle name="Normal 2 11 2 3 4" xfId="2243" xr:uid="{00000000-0005-0000-0000-00002C010000}"/>
    <cellStyle name="Normal 2 11 2 3 5" xfId="2873" xr:uid="{00000000-0005-0000-0000-00002D010000}"/>
    <cellStyle name="Normal 2 11 2 4" xfId="352" xr:uid="{00000000-0005-0000-0000-00002E010000}"/>
    <cellStyle name="Normal 2 11 2 4 2" xfId="983" xr:uid="{00000000-0005-0000-0000-00002F010000}"/>
    <cellStyle name="Normal 2 11 2 4 3" xfId="1718" xr:uid="{00000000-0005-0000-0000-000030010000}"/>
    <cellStyle name="Normal 2 11 2 4 4" xfId="2348" xr:uid="{00000000-0005-0000-0000-000031010000}"/>
    <cellStyle name="Normal 2 11 2 4 5" xfId="2978" xr:uid="{00000000-0005-0000-0000-000032010000}"/>
    <cellStyle name="Normal 2 11 2 5" xfId="457" xr:uid="{00000000-0005-0000-0000-000033010000}"/>
    <cellStyle name="Normal 2 11 2 5 2" xfId="1088" xr:uid="{00000000-0005-0000-0000-000034010000}"/>
    <cellStyle name="Normal 2 11 2 5 3" xfId="1823" xr:uid="{00000000-0005-0000-0000-000035010000}"/>
    <cellStyle name="Normal 2 11 2 5 4" xfId="2453" xr:uid="{00000000-0005-0000-0000-000036010000}"/>
    <cellStyle name="Normal 2 11 2 5 5" xfId="3083" xr:uid="{00000000-0005-0000-0000-000037010000}"/>
    <cellStyle name="Normal 2 11 2 6" xfId="562" xr:uid="{00000000-0005-0000-0000-000038010000}"/>
    <cellStyle name="Normal 2 11 2 6 2" xfId="1193" xr:uid="{00000000-0005-0000-0000-000039010000}"/>
    <cellStyle name="Normal 2 11 2 6 3" xfId="1928" xr:uid="{00000000-0005-0000-0000-00003A010000}"/>
    <cellStyle name="Normal 2 11 2 6 4" xfId="2558" xr:uid="{00000000-0005-0000-0000-00003B010000}"/>
    <cellStyle name="Normal 2 11 2 6 5" xfId="3188" xr:uid="{00000000-0005-0000-0000-00003C010000}"/>
    <cellStyle name="Normal 2 11 2 7" xfId="667" xr:uid="{00000000-0005-0000-0000-00003D010000}"/>
    <cellStyle name="Normal 2 11 2 8" xfId="1298" xr:uid="{00000000-0005-0000-0000-00003E010000}"/>
    <cellStyle name="Normal 2 11 2 9" xfId="1403" xr:uid="{00000000-0005-0000-0000-00003F010000}"/>
    <cellStyle name="Normal 2 11 3" xfId="22" xr:uid="{00000000-0005-0000-0000-000040010000}"/>
    <cellStyle name="Normal 2 11 3 10" xfId="2034" xr:uid="{00000000-0005-0000-0000-000041010000}"/>
    <cellStyle name="Normal 2 11 3 11" xfId="2664" xr:uid="{00000000-0005-0000-0000-000042010000}"/>
    <cellStyle name="Normal 2 11 3 2" xfId="142" xr:uid="{00000000-0005-0000-0000-000043010000}"/>
    <cellStyle name="Normal 2 11 3 2 2" xfId="773" xr:uid="{00000000-0005-0000-0000-000044010000}"/>
    <cellStyle name="Normal 2 11 3 2 3" xfId="1509" xr:uid="{00000000-0005-0000-0000-000045010000}"/>
    <cellStyle name="Normal 2 11 3 2 4" xfId="2139" xr:uid="{00000000-0005-0000-0000-000046010000}"/>
    <cellStyle name="Normal 2 11 3 2 5" xfId="2769" xr:uid="{00000000-0005-0000-0000-000047010000}"/>
    <cellStyle name="Normal 2 11 3 3" xfId="248" xr:uid="{00000000-0005-0000-0000-000048010000}"/>
    <cellStyle name="Normal 2 11 3 3 2" xfId="879" xr:uid="{00000000-0005-0000-0000-000049010000}"/>
    <cellStyle name="Normal 2 11 3 3 3" xfId="1614" xr:uid="{00000000-0005-0000-0000-00004A010000}"/>
    <cellStyle name="Normal 2 11 3 3 4" xfId="2244" xr:uid="{00000000-0005-0000-0000-00004B010000}"/>
    <cellStyle name="Normal 2 11 3 3 5" xfId="2874" xr:uid="{00000000-0005-0000-0000-00004C010000}"/>
    <cellStyle name="Normal 2 11 3 4" xfId="353" xr:uid="{00000000-0005-0000-0000-00004D010000}"/>
    <cellStyle name="Normal 2 11 3 4 2" xfId="984" xr:uid="{00000000-0005-0000-0000-00004E010000}"/>
    <cellStyle name="Normal 2 11 3 4 3" xfId="1719" xr:uid="{00000000-0005-0000-0000-00004F010000}"/>
    <cellStyle name="Normal 2 11 3 4 4" xfId="2349" xr:uid="{00000000-0005-0000-0000-000050010000}"/>
    <cellStyle name="Normal 2 11 3 4 5" xfId="2979" xr:uid="{00000000-0005-0000-0000-000051010000}"/>
    <cellStyle name="Normal 2 11 3 5" xfId="458" xr:uid="{00000000-0005-0000-0000-000052010000}"/>
    <cellStyle name="Normal 2 11 3 5 2" xfId="1089" xr:uid="{00000000-0005-0000-0000-000053010000}"/>
    <cellStyle name="Normal 2 11 3 5 3" xfId="1824" xr:uid="{00000000-0005-0000-0000-000054010000}"/>
    <cellStyle name="Normal 2 11 3 5 4" xfId="2454" xr:uid="{00000000-0005-0000-0000-000055010000}"/>
    <cellStyle name="Normal 2 11 3 5 5" xfId="3084" xr:uid="{00000000-0005-0000-0000-000056010000}"/>
    <cellStyle name="Normal 2 11 3 6" xfId="563" xr:uid="{00000000-0005-0000-0000-000057010000}"/>
    <cellStyle name="Normal 2 11 3 6 2" xfId="1194" xr:uid="{00000000-0005-0000-0000-000058010000}"/>
    <cellStyle name="Normal 2 11 3 6 3" xfId="1929" xr:uid="{00000000-0005-0000-0000-000059010000}"/>
    <cellStyle name="Normal 2 11 3 6 4" xfId="2559" xr:uid="{00000000-0005-0000-0000-00005A010000}"/>
    <cellStyle name="Normal 2 11 3 6 5" xfId="3189" xr:uid="{00000000-0005-0000-0000-00005B010000}"/>
    <cellStyle name="Normal 2 11 3 7" xfId="668" xr:uid="{00000000-0005-0000-0000-00005C010000}"/>
    <cellStyle name="Normal 2 11 3 8" xfId="1299" xr:uid="{00000000-0005-0000-0000-00005D010000}"/>
    <cellStyle name="Normal 2 11 3 9" xfId="1404" xr:uid="{00000000-0005-0000-0000-00005E010000}"/>
    <cellStyle name="Normal 2 11 4" xfId="23" xr:uid="{00000000-0005-0000-0000-00005F010000}"/>
    <cellStyle name="Normal 2 11 4 10" xfId="2035" xr:uid="{00000000-0005-0000-0000-000060010000}"/>
    <cellStyle name="Normal 2 11 4 11" xfId="2665" xr:uid="{00000000-0005-0000-0000-000061010000}"/>
    <cellStyle name="Normal 2 11 4 2" xfId="143" xr:uid="{00000000-0005-0000-0000-000062010000}"/>
    <cellStyle name="Normal 2 11 4 2 2" xfId="774" xr:uid="{00000000-0005-0000-0000-000063010000}"/>
    <cellStyle name="Normal 2 11 4 2 3" xfId="1510" xr:uid="{00000000-0005-0000-0000-000064010000}"/>
    <cellStyle name="Normal 2 11 4 2 4" xfId="2140" xr:uid="{00000000-0005-0000-0000-000065010000}"/>
    <cellStyle name="Normal 2 11 4 2 5" xfId="2770" xr:uid="{00000000-0005-0000-0000-000066010000}"/>
    <cellStyle name="Normal 2 11 4 3" xfId="249" xr:uid="{00000000-0005-0000-0000-000067010000}"/>
    <cellStyle name="Normal 2 11 4 3 2" xfId="880" xr:uid="{00000000-0005-0000-0000-000068010000}"/>
    <cellStyle name="Normal 2 11 4 3 3" xfId="1615" xr:uid="{00000000-0005-0000-0000-000069010000}"/>
    <cellStyle name="Normal 2 11 4 3 4" xfId="2245" xr:uid="{00000000-0005-0000-0000-00006A010000}"/>
    <cellStyle name="Normal 2 11 4 3 5" xfId="2875" xr:uid="{00000000-0005-0000-0000-00006B010000}"/>
    <cellStyle name="Normal 2 11 4 4" xfId="354" xr:uid="{00000000-0005-0000-0000-00006C010000}"/>
    <cellStyle name="Normal 2 11 4 4 2" xfId="985" xr:uid="{00000000-0005-0000-0000-00006D010000}"/>
    <cellStyle name="Normal 2 11 4 4 3" xfId="1720" xr:uid="{00000000-0005-0000-0000-00006E010000}"/>
    <cellStyle name="Normal 2 11 4 4 4" xfId="2350" xr:uid="{00000000-0005-0000-0000-00006F010000}"/>
    <cellStyle name="Normal 2 11 4 4 5" xfId="2980" xr:uid="{00000000-0005-0000-0000-000070010000}"/>
    <cellStyle name="Normal 2 11 4 5" xfId="459" xr:uid="{00000000-0005-0000-0000-000071010000}"/>
    <cellStyle name="Normal 2 11 4 5 2" xfId="1090" xr:uid="{00000000-0005-0000-0000-000072010000}"/>
    <cellStyle name="Normal 2 11 4 5 3" xfId="1825" xr:uid="{00000000-0005-0000-0000-000073010000}"/>
    <cellStyle name="Normal 2 11 4 5 4" xfId="2455" xr:uid="{00000000-0005-0000-0000-000074010000}"/>
    <cellStyle name="Normal 2 11 4 5 5" xfId="3085" xr:uid="{00000000-0005-0000-0000-000075010000}"/>
    <cellStyle name="Normal 2 11 4 6" xfId="564" xr:uid="{00000000-0005-0000-0000-000076010000}"/>
    <cellStyle name="Normal 2 11 4 6 2" xfId="1195" xr:uid="{00000000-0005-0000-0000-000077010000}"/>
    <cellStyle name="Normal 2 11 4 6 3" xfId="1930" xr:uid="{00000000-0005-0000-0000-000078010000}"/>
    <cellStyle name="Normal 2 11 4 6 4" xfId="2560" xr:uid="{00000000-0005-0000-0000-000079010000}"/>
    <cellStyle name="Normal 2 11 4 6 5" xfId="3190" xr:uid="{00000000-0005-0000-0000-00007A010000}"/>
    <cellStyle name="Normal 2 11 4 7" xfId="669" xr:uid="{00000000-0005-0000-0000-00007B010000}"/>
    <cellStyle name="Normal 2 11 4 8" xfId="1300" xr:uid="{00000000-0005-0000-0000-00007C010000}"/>
    <cellStyle name="Normal 2 11 4 9" xfId="1405" xr:uid="{00000000-0005-0000-0000-00007D010000}"/>
    <cellStyle name="Normal 2 11 5" xfId="24" xr:uid="{00000000-0005-0000-0000-00007E010000}"/>
    <cellStyle name="Normal 2 11 5 10" xfId="2036" xr:uid="{00000000-0005-0000-0000-00007F010000}"/>
    <cellStyle name="Normal 2 11 5 11" xfId="2666" xr:uid="{00000000-0005-0000-0000-000080010000}"/>
    <cellStyle name="Normal 2 11 5 2" xfId="144" xr:uid="{00000000-0005-0000-0000-000081010000}"/>
    <cellStyle name="Normal 2 11 5 2 2" xfId="775" xr:uid="{00000000-0005-0000-0000-000082010000}"/>
    <cellStyle name="Normal 2 11 5 2 3" xfId="1511" xr:uid="{00000000-0005-0000-0000-000083010000}"/>
    <cellStyle name="Normal 2 11 5 2 4" xfId="2141" xr:uid="{00000000-0005-0000-0000-000084010000}"/>
    <cellStyle name="Normal 2 11 5 2 5" xfId="2771" xr:uid="{00000000-0005-0000-0000-000085010000}"/>
    <cellStyle name="Normal 2 11 5 3" xfId="250" xr:uid="{00000000-0005-0000-0000-000086010000}"/>
    <cellStyle name="Normal 2 11 5 3 2" xfId="881" xr:uid="{00000000-0005-0000-0000-000087010000}"/>
    <cellStyle name="Normal 2 11 5 3 3" xfId="1616" xr:uid="{00000000-0005-0000-0000-000088010000}"/>
    <cellStyle name="Normal 2 11 5 3 4" xfId="2246" xr:uid="{00000000-0005-0000-0000-000089010000}"/>
    <cellStyle name="Normal 2 11 5 3 5" xfId="2876" xr:uid="{00000000-0005-0000-0000-00008A010000}"/>
    <cellStyle name="Normal 2 11 5 4" xfId="355" xr:uid="{00000000-0005-0000-0000-00008B010000}"/>
    <cellStyle name="Normal 2 11 5 4 2" xfId="986" xr:uid="{00000000-0005-0000-0000-00008C010000}"/>
    <cellStyle name="Normal 2 11 5 4 3" xfId="1721" xr:uid="{00000000-0005-0000-0000-00008D010000}"/>
    <cellStyle name="Normal 2 11 5 4 4" xfId="2351" xr:uid="{00000000-0005-0000-0000-00008E010000}"/>
    <cellStyle name="Normal 2 11 5 4 5" xfId="2981" xr:uid="{00000000-0005-0000-0000-00008F010000}"/>
    <cellStyle name="Normal 2 11 5 5" xfId="460" xr:uid="{00000000-0005-0000-0000-000090010000}"/>
    <cellStyle name="Normal 2 11 5 5 2" xfId="1091" xr:uid="{00000000-0005-0000-0000-000091010000}"/>
    <cellStyle name="Normal 2 11 5 5 3" xfId="1826" xr:uid="{00000000-0005-0000-0000-000092010000}"/>
    <cellStyle name="Normal 2 11 5 5 4" xfId="2456" xr:uid="{00000000-0005-0000-0000-000093010000}"/>
    <cellStyle name="Normal 2 11 5 5 5" xfId="3086" xr:uid="{00000000-0005-0000-0000-000094010000}"/>
    <cellStyle name="Normal 2 11 5 6" xfId="565" xr:uid="{00000000-0005-0000-0000-000095010000}"/>
    <cellStyle name="Normal 2 11 5 6 2" xfId="1196" xr:uid="{00000000-0005-0000-0000-000096010000}"/>
    <cellStyle name="Normal 2 11 5 6 3" xfId="1931" xr:uid="{00000000-0005-0000-0000-000097010000}"/>
    <cellStyle name="Normal 2 11 5 6 4" xfId="2561" xr:uid="{00000000-0005-0000-0000-000098010000}"/>
    <cellStyle name="Normal 2 11 5 6 5" xfId="3191" xr:uid="{00000000-0005-0000-0000-000099010000}"/>
    <cellStyle name="Normal 2 11 5 7" xfId="670" xr:uid="{00000000-0005-0000-0000-00009A010000}"/>
    <cellStyle name="Normal 2 11 5 8" xfId="1301" xr:uid="{00000000-0005-0000-0000-00009B010000}"/>
    <cellStyle name="Normal 2 11 5 9" xfId="1406" xr:uid="{00000000-0005-0000-0000-00009C010000}"/>
    <cellStyle name="Normal 2 11 6" xfId="25" xr:uid="{00000000-0005-0000-0000-00009D010000}"/>
    <cellStyle name="Normal 2 11 6 10" xfId="2037" xr:uid="{00000000-0005-0000-0000-00009E010000}"/>
    <cellStyle name="Normal 2 11 6 11" xfId="2667" xr:uid="{00000000-0005-0000-0000-00009F010000}"/>
    <cellStyle name="Normal 2 11 6 2" xfId="145" xr:uid="{00000000-0005-0000-0000-0000A0010000}"/>
    <cellStyle name="Normal 2 11 6 2 2" xfId="776" xr:uid="{00000000-0005-0000-0000-0000A1010000}"/>
    <cellStyle name="Normal 2 11 6 2 3" xfId="1512" xr:uid="{00000000-0005-0000-0000-0000A2010000}"/>
    <cellStyle name="Normal 2 11 6 2 4" xfId="2142" xr:uid="{00000000-0005-0000-0000-0000A3010000}"/>
    <cellStyle name="Normal 2 11 6 2 5" xfId="2772" xr:uid="{00000000-0005-0000-0000-0000A4010000}"/>
    <cellStyle name="Normal 2 11 6 3" xfId="251" xr:uid="{00000000-0005-0000-0000-0000A5010000}"/>
    <cellStyle name="Normal 2 11 6 3 2" xfId="882" xr:uid="{00000000-0005-0000-0000-0000A6010000}"/>
    <cellStyle name="Normal 2 11 6 3 3" xfId="1617" xr:uid="{00000000-0005-0000-0000-0000A7010000}"/>
    <cellStyle name="Normal 2 11 6 3 4" xfId="2247" xr:uid="{00000000-0005-0000-0000-0000A8010000}"/>
    <cellStyle name="Normal 2 11 6 3 5" xfId="2877" xr:uid="{00000000-0005-0000-0000-0000A9010000}"/>
    <cellStyle name="Normal 2 11 6 4" xfId="356" xr:uid="{00000000-0005-0000-0000-0000AA010000}"/>
    <cellStyle name="Normal 2 11 6 4 2" xfId="987" xr:uid="{00000000-0005-0000-0000-0000AB010000}"/>
    <cellStyle name="Normal 2 11 6 4 3" xfId="1722" xr:uid="{00000000-0005-0000-0000-0000AC010000}"/>
    <cellStyle name="Normal 2 11 6 4 4" xfId="2352" xr:uid="{00000000-0005-0000-0000-0000AD010000}"/>
    <cellStyle name="Normal 2 11 6 4 5" xfId="2982" xr:uid="{00000000-0005-0000-0000-0000AE010000}"/>
    <cellStyle name="Normal 2 11 6 5" xfId="461" xr:uid="{00000000-0005-0000-0000-0000AF010000}"/>
    <cellStyle name="Normal 2 11 6 5 2" xfId="1092" xr:uid="{00000000-0005-0000-0000-0000B0010000}"/>
    <cellStyle name="Normal 2 11 6 5 3" xfId="1827" xr:uid="{00000000-0005-0000-0000-0000B1010000}"/>
    <cellStyle name="Normal 2 11 6 5 4" xfId="2457" xr:uid="{00000000-0005-0000-0000-0000B2010000}"/>
    <cellStyle name="Normal 2 11 6 5 5" xfId="3087" xr:uid="{00000000-0005-0000-0000-0000B3010000}"/>
    <cellStyle name="Normal 2 11 6 6" xfId="566" xr:uid="{00000000-0005-0000-0000-0000B4010000}"/>
    <cellStyle name="Normal 2 11 6 6 2" xfId="1197" xr:uid="{00000000-0005-0000-0000-0000B5010000}"/>
    <cellStyle name="Normal 2 11 6 6 3" xfId="1932" xr:uid="{00000000-0005-0000-0000-0000B6010000}"/>
    <cellStyle name="Normal 2 11 6 6 4" xfId="2562" xr:uid="{00000000-0005-0000-0000-0000B7010000}"/>
    <cellStyle name="Normal 2 11 6 6 5" xfId="3192" xr:uid="{00000000-0005-0000-0000-0000B8010000}"/>
    <cellStyle name="Normal 2 11 6 7" xfId="671" xr:uid="{00000000-0005-0000-0000-0000B9010000}"/>
    <cellStyle name="Normal 2 11 6 8" xfId="1302" xr:uid="{00000000-0005-0000-0000-0000BA010000}"/>
    <cellStyle name="Normal 2 11 6 9" xfId="1407" xr:uid="{00000000-0005-0000-0000-0000BB010000}"/>
    <cellStyle name="Normal 2 11 7" xfId="26" xr:uid="{00000000-0005-0000-0000-0000BC010000}"/>
    <cellStyle name="Normal 2 11 7 10" xfId="2038" xr:uid="{00000000-0005-0000-0000-0000BD010000}"/>
    <cellStyle name="Normal 2 11 7 11" xfId="2668" xr:uid="{00000000-0005-0000-0000-0000BE010000}"/>
    <cellStyle name="Normal 2 11 7 2" xfId="146" xr:uid="{00000000-0005-0000-0000-0000BF010000}"/>
    <cellStyle name="Normal 2 11 7 2 2" xfId="777" xr:uid="{00000000-0005-0000-0000-0000C0010000}"/>
    <cellStyle name="Normal 2 11 7 2 3" xfId="1513" xr:uid="{00000000-0005-0000-0000-0000C1010000}"/>
    <cellStyle name="Normal 2 11 7 2 4" xfId="2143" xr:uid="{00000000-0005-0000-0000-0000C2010000}"/>
    <cellStyle name="Normal 2 11 7 2 5" xfId="2773" xr:uid="{00000000-0005-0000-0000-0000C3010000}"/>
    <cellStyle name="Normal 2 11 7 3" xfId="252" xr:uid="{00000000-0005-0000-0000-0000C4010000}"/>
    <cellStyle name="Normal 2 11 7 3 2" xfId="883" xr:uid="{00000000-0005-0000-0000-0000C5010000}"/>
    <cellStyle name="Normal 2 11 7 3 3" xfId="1618" xr:uid="{00000000-0005-0000-0000-0000C6010000}"/>
    <cellStyle name="Normal 2 11 7 3 4" xfId="2248" xr:uid="{00000000-0005-0000-0000-0000C7010000}"/>
    <cellStyle name="Normal 2 11 7 3 5" xfId="2878" xr:uid="{00000000-0005-0000-0000-0000C8010000}"/>
    <cellStyle name="Normal 2 11 7 4" xfId="357" xr:uid="{00000000-0005-0000-0000-0000C9010000}"/>
    <cellStyle name="Normal 2 11 7 4 2" xfId="988" xr:uid="{00000000-0005-0000-0000-0000CA010000}"/>
    <cellStyle name="Normal 2 11 7 4 3" xfId="1723" xr:uid="{00000000-0005-0000-0000-0000CB010000}"/>
    <cellStyle name="Normal 2 11 7 4 4" xfId="2353" xr:uid="{00000000-0005-0000-0000-0000CC010000}"/>
    <cellStyle name="Normal 2 11 7 4 5" xfId="2983" xr:uid="{00000000-0005-0000-0000-0000CD010000}"/>
    <cellStyle name="Normal 2 11 7 5" xfId="462" xr:uid="{00000000-0005-0000-0000-0000CE010000}"/>
    <cellStyle name="Normal 2 11 7 5 2" xfId="1093" xr:uid="{00000000-0005-0000-0000-0000CF010000}"/>
    <cellStyle name="Normal 2 11 7 5 3" xfId="1828" xr:uid="{00000000-0005-0000-0000-0000D0010000}"/>
    <cellStyle name="Normal 2 11 7 5 4" xfId="2458" xr:uid="{00000000-0005-0000-0000-0000D1010000}"/>
    <cellStyle name="Normal 2 11 7 5 5" xfId="3088" xr:uid="{00000000-0005-0000-0000-0000D2010000}"/>
    <cellStyle name="Normal 2 11 7 6" xfId="567" xr:uid="{00000000-0005-0000-0000-0000D3010000}"/>
    <cellStyle name="Normal 2 11 7 6 2" xfId="1198" xr:uid="{00000000-0005-0000-0000-0000D4010000}"/>
    <cellStyle name="Normal 2 11 7 6 3" xfId="1933" xr:uid="{00000000-0005-0000-0000-0000D5010000}"/>
    <cellStyle name="Normal 2 11 7 6 4" xfId="2563" xr:uid="{00000000-0005-0000-0000-0000D6010000}"/>
    <cellStyle name="Normal 2 11 7 6 5" xfId="3193" xr:uid="{00000000-0005-0000-0000-0000D7010000}"/>
    <cellStyle name="Normal 2 11 7 7" xfId="672" xr:uid="{00000000-0005-0000-0000-0000D8010000}"/>
    <cellStyle name="Normal 2 11 7 8" xfId="1303" xr:uid="{00000000-0005-0000-0000-0000D9010000}"/>
    <cellStyle name="Normal 2 11 7 9" xfId="1408" xr:uid="{00000000-0005-0000-0000-0000DA010000}"/>
    <cellStyle name="Normal 2 11 8" xfId="27" xr:uid="{00000000-0005-0000-0000-0000DB010000}"/>
    <cellStyle name="Normal 2 11 8 10" xfId="2039" xr:uid="{00000000-0005-0000-0000-0000DC010000}"/>
    <cellStyle name="Normal 2 11 8 11" xfId="2669" xr:uid="{00000000-0005-0000-0000-0000DD010000}"/>
    <cellStyle name="Normal 2 11 8 2" xfId="147" xr:uid="{00000000-0005-0000-0000-0000DE010000}"/>
    <cellStyle name="Normal 2 11 8 2 2" xfId="778" xr:uid="{00000000-0005-0000-0000-0000DF010000}"/>
    <cellStyle name="Normal 2 11 8 2 3" xfId="1514" xr:uid="{00000000-0005-0000-0000-0000E0010000}"/>
    <cellStyle name="Normal 2 11 8 2 4" xfId="2144" xr:uid="{00000000-0005-0000-0000-0000E1010000}"/>
    <cellStyle name="Normal 2 11 8 2 5" xfId="2774" xr:uid="{00000000-0005-0000-0000-0000E2010000}"/>
    <cellStyle name="Normal 2 11 8 3" xfId="253" xr:uid="{00000000-0005-0000-0000-0000E3010000}"/>
    <cellStyle name="Normal 2 11 8 3 2" xfId="884" xr:uid="{00000000-0005-0000-0000-0000E4010000}"/>
    <cellStyle name="Normal 2 11 8 3 3" xfId="1619" xr:uid="{00000000-0005-0000-0000-0000E5010000}"/>
    <cellStyle name="Normal 2 11 8 3 4" xfId="2249" xr:uid="{00000000-0005-0000-0000-0000E6010000}"/>
    <cellStyle name="Normal 2 11 8 3 5" xfId="2879" xr:uid="{00000000-0005-0000-0000-0000E7010000}"/>
    <cellStyle name="Normal 2 11 8 4" xfId="358" xr:uid="{00000000-0005-0000-0000-0000E8010000}"/>
    <cellStyle name="Normal 2 11 8 4 2" xfId="989" xr:uid="{00000000-0005-0000-0000-0000E9010000}"/>
    <cellStyle name="Normal 2 11 8 4 3" xfId="1724" xr:uid="{00000000-0005-0000-0000-0000EA010000}"/>
    <cellStyle name="Normal 2 11 8 4 4" xfId="2354" xr:uid="{00000000-0005-0000-0000-0000EB010000}"/>
    <cellStyle name="Normal 2 11 8 4 5" xfId="2984" xr:uid="{00000000-0005-0000-0000-0000EC010000}"/>
    <cellStyle name="Normal 2 11 8 5" xfId="463" xr:uid="{00000000-0005-0000-0000-0000ED010000}"/>
    <cellStyle name="Normal 2 11 8 5 2" xfId="1094" xr:uid="{00000000-0005-0000-0000-0000EE010000}"/>
    <cellStyle name="Normal 2 11 8 5 3" xfId="1829" xr:uid="{00000000-0005-0000-0000-0000EF010000}"/>
    <cellStyle name="Normal 2 11 8 5 4" xfId="2459" xr:uid="{00000000-0005-0000-0000-0000F0010000}"/>
    <cellStyle name="Normal 2 11 8 5 5" xfId="3089" xr:uid="{00000000-0005-0000-0000-0000F1010000}"/>
    <cellStyle name="Normal 2 11 8 6" xfId="568" xr:uid="{00000000-0005-0000-0000-0000F2010000}"/>
    <cellStyle name="Normal 2 11 8 6 2" xfId="1199" xr:uid="{00000000-0005-0000-0000-0000F3010000}"/>
    <cellStyle name="Normal 2 11 8 6 3" xfId="1934" xr:uid="{00000000-0005-0000-0000-0000F4010000}"/>
    <cellStyle name="Normal 2 11 8 6 4" xfId="2564" xr:uid="{00000000-0005-0000-0000-0000F5010000}"/>
    <cellStyle name="Normal 2 11 8 6 5" xfId="3194" xr:uid="{00000000-0005-0000-0000-0000F6010000}"/>
    <cellStyle name="Normal 2 11 8 7" xfId="673" xr:uid="{00000000-0005-0000-0000-0000F7010000}"/>
    <cellStyle name="Normal 2 11 8 8" xfId="1304" xr:uid="{00000000-0005-0000-0000-0000F8010000}"/>
    <cellStyle name="Normal 2 11 8 9" xfId="1409" xr:uid="{00000000-0005-0000-0000-0000F9010000}"/>
    <cellStyle name="Normal 2 11 9" xfId="140" xr:uid="{00000000-0005-0000-0000-0000FA010000}"/>
    <cellStyle name="Normal 2 11 9 2" xfId="771" xr:uid="{00000000-0005-0000-0000-0000FB010000}"/>
    <cellStyle name="Normal 2 11 9 3" xfId="1507" xr:uid="{00000000-0005-0000-0000-0000FC010000}"/>
    <cellStyle name="Normal 2 11 9 4" xfId="2137" xr:uid="{00000000-0005-0000-0000-0000FD010000}"/>
    <cellStyle name="Normal 2 11 9 5" xfId="2767" xr:uid="{00000000-0005-0000-0000-0000FE010000}"/>
    <cellStyle name="Normal 2 12" xfId="28" xr:uid="{00000000-0005-0000-0000-0000FF010000}"/>
    <cellStyle name="Normal 2 12 10" xfId="254" xr:uid="{00000000-0005-0000-0000-000000020000}"/>
    <cellStyle name="Normal 2 12 10 2" xfId="885" xr:uid="{00000000-0005-0000-0000-000001020000}"/>
    <cellStyle name="Normal 2 12 10 3" xfId="1620" xr:uid="{00000000-0005-0000-0000-000002020000}"/>
    <cellStyle name="Normal 2 12 10 4" xfId="2250" xr:uid="{00000000-0005-0000-0000-000003020000}"/>
    <cellStyle name="Normal 2 12 10 5" xfId="2880" xr:uid="{00000000-0005-0000-0000-000004020000}"/>
    <cellStyle name="Normal 2 12 11" xfId="359" xr:uid="{00000000-0005-0000-0000-000005020000}"/>
    <cellStyle name="Normal 2 12 11 2" xfId="990" xr:uid="{00000000-0005-0000-0000-000006020000}"/>
    <cellStyle name="Normal 2 12 11 3" xfId="1725" xr:uid="{00000000-0005-0000-0000-000007020000}"/>
    <cellStyle name="Normal 2 12 11 4" xfId="2355" xr:uid="{00000000-0005-0000-0000-000008020000}"/>
    <cellStyle name="Normal 2 12 11 5" xfId="2985" xr:uid="{00000000-0005-0000-0000-000009020000}"/>
    <cellStyle name="Normal 2 12 12" xfId="464" xr:uid="{00000000-0005-0000-0000-00000A020000}"/>
    <cellStyle name="Normal 2 12 12 2" xfId="1095" xr:uid="{00000000-0005-0000-0000-00000B020000}"/>
    <cellStyle name="Normal 2 12 12 3" xfId="1830" xr:uid="{00000000-0005-0000-0000-00000C020000}"/>
    <cellStyle name="Normal 2 12 12 4" xfId="2460" xr:uid="{00000000-0005-0000-0000-00000D020000}"/>
    <cellStyle name="Normal 2 12 12 5" xfId="3090" xr:uid="{00000000-0005-0000-0000-00000E020000}"/>
    <cellStyle name="Normal 2 12 13" xfId="569" xr:uid="{00000000-0005-0000-0000-00000F020000}"/>
    <cellStyle name="Normal 2 12 13 2" xfId="1200" xr:uid="{00000000-0005-0000-0000-000010020000}"/>
    <cellStyle name="Normal 2 12 13 3" xfId="1935" xr:uid="{00000000-0005-0000-0000-000011020000}"/>
    <cellStyle name="Normal 2 12 13 4" xfId="2565" xr:uid="{00000000-0005-0000-0000-000012020000}"/>
    <cellStyle name="Normal 2 12 13 5" xfId="3195" xr:uid="{00000000-0005-0000-0000-000013020000}"/>
    <cellStyle name="Normal 2 12 14" xfId="674" xr:uid="{00000000-0005-0000-0000-000014020000}"/>
    <cellStyle name="Normal 2 12 15" xfId="1305" xr:uid="{00000000-0005-0000-0000-000015020000}"/>
    <cellStyle name="Normal 2 12 16" xfId="1410" xr:uid="{00000000-0005-0000-0000-000016020000}"/>
    <cellStyle name="Normal 2 12 17" xfId="2040" xr:uid="{00000000-0005-0000-0000-000017020000}"/>
    <cellStyle name="Normal 2 12 18" xfId="2670" xr:uid="{00000000-0005-0000-0000-000018020000}"/>
    <cellStyle name="Normal 2 12 2" xfId="29" xr:uid="{00000000-0005-0000-0000-000019020000}"/>
    <cellStyle name="Normal 2 12 2 10" xfId="2041" xr:uid="{00000000-0005-0000-0000-00001A020000}"/>
    <cellStyle name="Normal 2 12 2 11" xfId="2671" xr:uid="{00000000-0005-0000-0000-00001B020000}"/>
    <cellStyle name="Normal 2 12 2 2" xfId="149" xr:uid="{00000000-0005-0000-0000-00001C020000}"/>
    <cellStyle name="Normal 2 12 2 2 2" xfId="780" xr:uid="{00000000-0005-0000-0000-00001D020000}"/>
    <cellStyle name="Normal 2 12 2 2 3" xfId="1516" xr:uid="{00000000-0005-0000-0000-00001E020000}"/>
    <cellStyle name="Normal 2 12 2 2 4" xfId="2146" xr:uid="{00000000-0005-0000-0000-00001F020000}"/>
    <cellStyle name="Normal 2 12 2 2 5" xfId="2776" xr:uid="{00000000-0005-0000-0000-000020020000}"/>
    <cellStyle name="Normal 2 12 2 3" xfId="255" xr:uid="{00000000-0005-0000-0000-000021020000}"/>
    <cellStyle name="Normal 2 12 2 3 2" xfId="886" xr:uid="{00000000-0005-0000-0000-000022020000}"/>
    <cellStyle name="Normal 2 12 2 3 3" xfId="1621" xr:uid="{00000000-0005-0000-0000-000023020000}"/>
    <cellStyle name="Normal 2 12 2 3 4" xfId="2251" xr:uid="{00000000-0005-0000-0000-000024020000}"/>
    <cellStyle name="Normal 2 12 2 3 5" xfId="2881" xr:uid="{00000000-0005-0000-0000-000025020000}"/>
    <cellStyle name="Normal 2 12 2 4" xfId="360" xr:uid="{00000000-0005-0000-0000-000026020000}"/>
    <cellStyle name="Normal 2 12 2 4 2" xfId="991" xr:uid="{00000000-0005-0000-0000-000027020000}"/>
    <cellStyle name="Normal 2 12 2 4 3" xfId="1726" xr:uid="{00000000-0005-0000-0000-000028020000}"/>
    <cellStyle name="Normal 2 12 2 4 4" xfId="2356" xr:uid="{00000000-0005-0000-0000-000029020000}"/>
    <cellStyle name="Normal 2 12 2 4 5" xfId="2986" xr:uid="{00000000-0005-0000-0000-00002A020000}"/>
    <cellStyle name="Normal 2 12 2 5" xfId="465" xr:uid="{00000000-0005-0000-0000-00002B020000}"/>
    <cellStyle name="Normal 2 12 2 5 2" xfId="1096" xr:uid="{00000000-0005-0000-0000-00002C020000}"/>
    <cellStyle name="Normal 2 12 2 5 3" xfId="1831" xr:uid="{00000000-0005-0000-0000-00002D020000}"/>
    <cellStyle name="Normal 2 12 2 5 4" xfId="2461" xr:uid="{00000000-0005-0000-0000-00002E020000}"/>
    <cellStyle name="Normal 2 12 2 5 5" xfId="3091" xr:uid="{00000000-0005-0000-0000-00002F020000}"/>
    <cellStyle name="Normal 2 12 2 6" xfId="570" xr:uid="{00000000-0005-0000-0000-000030020000}"/>
    <cellStyle name="Normal 2 12 2 6 2" xfId="1201" xr:uid="{00000000-0005-0000-0000-000031020000}"/>
    <cellStyle name="Normal 2 12 2 6 3" xfId="1936" xr:uid="{00000000-0005-0000-0000-000032020000}"/>
    <cellStyle name="Normal 2 12 2 6 4" xfId="2566" xr:uid="{00000000-0005-0000-0000-000033020000}"/>
    <cellStyle name="Normal 2 12 2 6 5" xfId="3196" xr:uid="{00000000-0005-0000-0000-000034020000}"/>
    <cellStyle name="Normal 2 12 2 7" xfId="675" xr:uid="{00000000-0005-0000-0000-000035020000}"/>
    <cellStyle name="Normal 2 12 2 8" xfId="1306" xr:uid="{00000000-0005-0000-0000-000036020000}"/>
    <cellStyle name="Normal 2 12 2 9" xfId="1411" xr:uid="{00000000-0005-0000-0000-000037020000}"/>
    <cellStyle name="Normal 2 12 3" xfId="30" xr:uid="{00000000-0005-0000-0000-000038020000}"/>
    <cellStyle name="Normal 2 12 3 10" xfId="2042" xr:uid="{00000000-0005-0000-0000-000039020000}"/>
    <cellStyle name="Normal 2 12 3 11" xfId="2672" xr:uid="{00000000-0005-0000-0000-00003A020000}"/>
    <cellStyle name="Normal 2 12 3 2" xfId="150" xr:uid="{00000000-0005-0000-0000-00003B020000}"/>
    <cellStyle name="Normal 2 12 3 2 2" xfId="781" xr:uid="{00000000-0005-0000-0000-00003C020000}"/>
    <cellStyle name="Normal 2 12 3 2 3" xfId="1517" xr:uid="{00000000-0005-0000-0000-00003D020000}"/>
    <cellStyle name="Normal 2 12 3 2 4" xfId="2147" xr:uid="{00000000-0005-0000-0000-00003E020000}"/>
    <cellStyle name="Normal 2 12 3 2 5" xfId="2777" xr:uid="{00000000-0005-0000-0000-00003F020000}"/>
    <cellStyle name="Normal 2 12 3 3" xfId="256" xr:uid="{00000000-0005-0000-0000-000040020000}"/>
    <cellStyle name="Normal 2 12 3 3 2" xfId="887" xr:uid="{00000000-0005-0000-0000-000041020000}"/>
    <cellStyle name="Normal 2 12 3 3 3" xfId="1622" xr:uid="{00000000-0005-0000-0000-000042020000}"/>
    <cellStyle name="Normal 2 12 3 3 4" xfId="2252" xr:uid="{00000000-0005-0000-0000-000043020000}"/>
    <cellStyle name="Normal 2 12 3 3 5" xfId="2882" xr:uid="{00000000-0005-0000-0000-000044020000}"/>
    <cellStyle name="Normal 2 12 3 4" xfId="361" xr:uid="{00000000-0005-0000-0000-000045020000}"/>
    <cellStyle name="Normal 2 12 3 4 2" xfId="992" xr:uid="{00000000-0005-0000-0000-000046020000}"/>
    <cellStyle name="Normal 2 12 3 4 3" xfId="1727" xr:uid="{00000000-0005-0000-0000-000047020000}"/>
    <cellStyle name="Normal 2 12 3 4 4" xfId="2357" xr:uid="{00000000-0005-0000-0000-000048020000}"/>
    <cellStyle name="Normal 2 12 3 4 5" xfId="2987" xr:uid="{00000000-0005-0000-0000-000049020000}"/>
    <cellStyle name="Normal 2 12 3 5" xfId="466" xr:uid="{00000000-0005-0000-0000-00004A020000}"/>
    <cellStyle name="Normal 2 12 3 5 2" xfId="1097" xr:uid="{00000000-0005-0000-0000-00004B020000}"/>
    <cellStyle name="Normal 2 12 3 5 3" xfId="1832" xr:uid="{00000000-0005-0000-0000-00004C020000}"/>
    <cellStyle name="Normal 2 12 3 5 4" xfId="2462" xr:uid="{00000000-0005-0000-0000-00004D020000}"/>
    <cellStyle name="Normal 2 12 3 5 5" xfId="3092" xr:uid="{00000000-0005-0000-0000-00004E020000}"/>
    <cellStyle name="Normal 2 12 3 6" xfId="571" xr:uid="{00000000-0005-0000-0000-00004F020000}"/>
    <cellStyle name="Normal 2 12 3 6 2" xfId="1202" xr:uid="{00000000-0005-0000-0000-000050020000}"/>
    <cellStyle name="Normal 2 12 3 6 3" xfId="1937" xr:uid="{00000000-0005-0000-0000-000051020000}"/>
    <cellStyle name="Normal 2 12 3 6 4" xfId="2567" xr:uid="{00000000-0005-0000-0000-000052020000}"/>
    <cellStyle name="Normal 2 12 3 6 5" xfId="3197" xr:uid="{00000000-0005-0000-0000-000053020000}"/>
    <cellStyle name="Normal 2 12 3 7" xfId="676" xr:uid="{00000000-0005-0000-0000-000054020000}"/>
    <cellStyle name="Normal 2 12 3 8" xfId="1307" xr:uid="{00000000-0005-0000-0000-000055020000}"/>
    <cellStyle name="Normal 2 12 3 9" xfId="1412" xr:uid="{00000000-0005-0000-0000-000056020000}"/>
    <cellStyle name="Normal 2 12 4" xfId="31" xr:uid="{00000000-0005-0000-0000-000057020000}"/>
    <cellStyle name="Normal 2 12 4 10" xfId="2043" xr:uid="{00000000-0005-0000-0000-000058020000}"/>
    <cellStyle name="Normal 2 12 4 11" xfId="2673" xr:uid="{00000000-0005-0000-0000-000059020000}"/>
    <cellStyle name="Normal 2 12 4 2" xfId="151" xr:uid="{00000000-0005-0000-0000-00005A020000}"/>
    <cellStyle name="Normal 2 12 4 2 2" xfId="782" xr:uid="{00000000-0005-0000-0000-00005B020000}"/>
    <cellStyle name="Normal 2 12 4 2 3" xfId="1518" xr:uid="{00000000-0005-0000-0000-00005C020000}"/>
    <cellStyle name="Normal 2 12 4 2 4" xfId="2148" xr:uid="{00000000-0005-0000-0000-00005D020000}"/>
    <cellStyle name="Normal 2 12 4 2 5" xfId="2778" xr:uid="{00000000-0005-0000-0000-00005E020000}"/>
    <cellStyle name="Normal 2 12 4 3" xfId="257" xr:uid="{00000000-0005-0000-0000-00005F020000}"/>
    <cellStyle name="Normal 2 12 4 3 2" xfId="888" xr:uid="{00000000-0005-0000-0000-000060020000}"/>
    <cellStyle name="Normal 2 12 4 3 3" xfId="1623" xr:uid="{00000000-0005-0000-0000-000061020000}"/>
    <cellStyle name="Normal 2 12 4 3 4" xfId="2253" xr:uid="{00000000-0005-0000-0000-000062020000}"/>
    <cellStyle name="Normal 2 12 4 3 5" xfId="2883" xr:uid="{00000000-0005-0000-0000-000063020000}"/>
    <cellStyle name="Normal 2 12 4 4" xfId="362" xr:uid="{00000000-0005-0000-0000-000064020000}"/>
    <cellStyle name="Normal 2 12 4 4 2" xfId="993" xr:uid="{00000000-0005-0000-0000-000065020000}"/>
    <cellStyle name="Normal 2 12 4 4 3" xfId="1728" xr:uid="{00000000-0005-0000-0000-000066020000}"/>
    <cellStyle name="Normal 2 12 4 4 4" xfId="2358" xr:uid="{00000000-0005-0000-0000-000067020000}"/>
    <cellStyle name="Normal 2 12 4 4 5" xfId="2988" xr:uid="{00000000-0005-0000-0000-000068020000}"/>
    <cellStyle name="Normal 2 12 4 5" xfId="467" xr:uid="{00000000-0005-0000-0000-000069020000}"/>
    <cellStyle name="Normal 2 12 4 5 2" xfId="1098" xr:uid="{00000000-0005-0000-0000-00006A020000}"/>
    <cellStyle name="Normal 2 12 4 5 3" xfId="1833" xr:uid="{00000000-0005-0000-0000-00006B020000}"/>
    <cellStyle name="Normal 2 12 4 5 4" xfId="2463" xr:uid="{00000000-0005-0000-0000-00006C020000}"/>
    <cellStyle name="Normal 2 12 4 5 5" xfId="3093" xr:uid="{00000000-0005-0000-0000-00006D020000}"/>
    <cellStyle name="Normal 2 12 4 6" xfId="572" xr:uid="{00000000-0005-0000-0000-00006E020000}"/>
    <cellStyle name="Normal 2 12 4 6 2" xfId="1203" xr:uid="{00000000-0005-0000-0000-00006F020000}"/>
    <cellStyle name="Normal 2 12 4 6 3" xfId="1938" xr:uid="{00000000-0005-0000-0000-000070020000}"/>
    <cellStyle name="Normal 2 12 4 6 4" xfId="2568" xr:uid="{00000000-0005-0000-0000-000071020000}"/>
    <cellStyle name="Normal 2 12 4 6 5" xfId="3198" xr:uid="{00000000-0005-0000-0000-000072020000}"/>
    <cellStyle name="Normal 2 12 4 7" xfId="677" xr:uid="{00000000-0005-0000-0000-000073020000}"/>
    <cellStyle name="Normal 2 12 4 8" xfId="1308" xr:uid="{00000000-0005-0000-0000-000074020000}"/>
    <cellStyle name="Normal 2 12 4 9" xfId="1413" xr:uid="{00000000-0005-0000-0000-000075020000}"/>
    <cellStyle name="Normal 2 12 5" xfId="32" xr:uid="{00000000-0005-0000-0000-000076020000}"/>
    <cellStyle name="Normal 2 12 5 10" xfId="2044" xr:uid="{00000000-0005-0000-0000-000077020000}"/>
    <cellStyle name="Normal 2 12 5 11" xfId="2674" xr:uid="{00000000-0005-0000-0000-000078020000}"/>
    <cellStyle name="Normal 2 12 5 2" xfId="152" xr:uid="{00000000-0005-0000-0000-000079020000}"/>
    <cellStyle name="Normal 2 12 5 2 2" xfId="783" xr:uid="{00000000-0005-0000-0000-00007A020000}"/>
    <cellStyle name="Normal 2 12 5 2 3" xfId="1519" xr:uid="{00000000-0005-0000-0000-00007B020000}"/>
    <cellStyle name="Normal 2 12 5 2 4" xfId="2149" xr:uid="{00000000-0005-0000-0000-00007C020000}"/>
    <cellStyle name="Normal 2 12 5 2 5" xfId="2779" xr:uid="{00000000-0005-0000-0000-00007D020000}"/>
    <cellStyle name="Normal 2 12 5 3" xfId="258" xr:uid="{00000000-0005-0000-0000-00007E020000}"/>
    <cellStyle name="Normal 2 12 5 3 2" xfId="889" xr:uid="{00000000-0005-0000-0000-00007F020000}"/>
    <cellStyle name="Normal 2 12 5 3 3" xfId="1624" xr:uid="{00000000-0005-0000-0000-000080020000}"/>
    <cellStyle name="Normal 2 12 5 3 4" xfId="2254" xr:uid="{00000000-0005-0000-0000-000081020000}"/>
    <cellStyle name="Normal 2 12 5 3 5" xfId="2884" xr:uid="{00000000-0005-0000-0000-000082020000}"/>
    <cellStyle name="Normal 2 12 5 4" xfId="363" xr:uid="{00000000-0005-0000-0000-000083020000}"/>
    <cellStyle name="Normal 2 12 5 4 2" xfId="994" xr:uid="{00000000-0005-0000-0000-000084020000}"/>
    <cellStyle name="Normal 2 12 5 4 3" xfId="1729" xr:uid="{00000000-0005-0000-0000-000085020000}"/>
    <cellStyle name="Normal 2 12 5 4 4" xfId="2359" xr:uid="{00000000-0005-0000-0000-000086020000}"/>
    <cellStyle name="Normal 2 12 5 4 5" xfId="2989" xr:uid="{00000000-0005-0000-0000-000087020000}"/>
    <cellStyle name="Normal 2 12 5 5" xfId="468" xr:uid="{00000000-0005-0000-0000-000088020000}"/>
    <cellStyle name="Normal 2 12 5 5 2" xfId="1099" xr:uid="{00000000-0005-0000-0000-000089020000}"/>
    <cellStyle name="Normal 2 12 5 5 3" xfId="1834" xr:uid="{00000000-0005-0000-0000-00008A020000}"/>
    <cellStyle name="Normal 2 12 5 5 4" xfId="2464" xr:uid="{00000000-0005-0000-0000-00008B020000}"/>
    <cellStyle name="Normal 2 12 5 5 5" xfId="3094" xr:uid="{00000000-0005-0000-0000-00008C020000}"/>
    <cellStyle name="Normal 2 12 5 6" xfId="573" xr:uid="{00000000-0005-0000-0000-00008D020000}"/>
    <cellStyle name="Normal 2 12 5 6 2" xfId="1204" xr:uid="{00000000-0005-0000-0000-00008E020000}"/>
    <cellStyle name="Normal 2 12 5 6 3" xfId="1939" xr:uid="{00000000-0005-0000-0000-00008F020000}"/>
    <cellStyle name="Normal 2 12 5 6 4" xfId="2569" xr:uid="{00000000-0005-0000-0000-000090020000}"/>
    <cellStyle name="Normal 2 12 5 6 5" xfId="3199" xr:uid="{00000000-0005-0000-0000-000091020000}"/>
    <cellStyle name="Normal 2 12 5 7" xfId="678" xr:uid="{00000000-0005-0000-0000-000092020000}"/>
    <cellStyle name="Normal 2 12 5 8" xfId="1309" xr:uid="{00000000-0005-0000-0000-000093020000}"/>
    <cellStyle name="Normal 2 12 5 9" xfId="1414" xr:uid="{00000000-0005-0000-0000-000094020000}"/>
    <cellStyle name="Normal 2 12 6" xfId="33" xr:uid="{00000000-0005-0000-0000-000095020000}"/>
    <cellStyle name="Normal 2 12 6 10" xfId="2045" xr:uid="{00000000-0005-0000-0000-000096020000}"/>
    <cellStyle name="Normal 2 12 6 11" xfId="2675" xr:uid="{00000000-0005-0000-0000-000097020000}"/>
    <cellStyle name="Normal 2 12 6 2" xfId="153" xr:uid="{00000000-0005-0000-0000-000098020000}"/>
    <cellStyle name="Normal 2 12 6 2 2" xfId="784" xr:uid="{00000000-0005-0000-0000-000099020000}"/>
    <cellStyle name="Normal 2 12 6 2 3" xfId="1520" xr:uid="{00000000-0005-0000-0000-00009A020000}"/>
    <cellStyle name="Normal 2 12 6 2 4" xfId="2150" xr:uid="{00000000-0005-0000-0000-00009B020000}"/>
    <cellStyle name="Normal 2 12 6 2 5" xfId="2780" xr:uid="{00000000-0005-0000-0000-00009C020000}"/>
    <cellStyle name="Normal 2 12 6 3" xfId="259" xr:uid="{00000000-0005-0000-0000-00009D020000}"/>
    <cellStyle name="Normal 2 12 6 3 2" xfId="890" xr:uid="{00000000-0005-0000-0000-00009E020000}"/>
    <cellStyle name="Normal 2 12 6 3 3" xfId="1625" xr:uid="{00000000-0005-0000-0000-00009F020000}"/>
    <cellStyle name="Normal 2 12 6 3 4" xfId="2255" xr:uid="{00000000-0005-0000-0000-0000A0020000}"/>
    <cellStyle name="Normal 2 12 6 3 5" xfId="2885" xr:uid="{00000000-0005-0000-0000-0000A1020000}"/>
    <cellStyle name="Normal 2 12 6 4" xfId="364" xr:uid="{00000000-0005-0000-0000-0000A2020000}"/>
    <cellStyle name="Normal 2 12 6 4 2" xfId="995" xr:uid="{00000000-0005-0000-0000-0000A3020000}"/>
    <cellStyle name="Normal 2 12 6 4 3" xfId="1730" xr:uid="{00000000-0005-0000-0000-0000A4020000}"/>
    <cellStyle name="Normal 2 12 6 4 4" xfId="2360" xr:uid="{00000000-0005-0000-0000-0000A5020000}"/>
    <cellStyle name="Normal 2 12 6 4 5" xfId="2990" xr:uid="{00000000-0005-0000-0000-0000A6020000}"/>
    <cellStyle name="Normal 2 12 6 5" xfId="469" xr:uid="{00000000-0005-0000-0000-0000A7020000}"/>
    <cellStyle name="Normal 2 12 6 5 2" xfId="1100" xr:uid="{00000000-0005-0000-0000-0000A8020000}"/>
    <cellStyle name="Normal 2 12 6 5 3" xfId="1835" xr:uid="{00000000-0005-0000-0000-0000A9020000}"/>
    <cellStyle name="Normal 2 12 6 5 4" xfId="2465" xr:uid="{00000000-0005-0000-0000-0000AA020000}"/>
    <cellStyle name="Normal 2 12 6 5 5" xfId="3095" xr:uid="{00000000-0005-0000-0000-0000AB020000}"/>
    <cellStyle name="Normal 2 12 6 6" xfId="574" xr:uid="{00000000-0005-0000-0000-0000AC020000}"/>
    <cellStyle name="Normal 2 12 6 6 2" xfId="1205" xr:uid="{00000000-0005-0000-0000-0000AD020000}"/>
    <cellStyle name="Normal 2 12 6 6 3" xfId="1940" xr:uid="{00000000-0005-0000-0000-0000AE020000}"/>
    <cellStyle name="Normal 2 12 6 6 4" xfId="2570" xr:uid="{00000000-0005-0000-0000-0000AF020000}"/>
    <cellStyle name="Normal 2 12 6 6 5" xfId="3200" xr:uid="{00000000-0005-0000-0000-0000B0020000}"/>
    <cellStyle name="Normal 2 12 6 7" xfId="679" xr:uid="{00000000-0005-0000-0000-0000B1020000}"/>
    <cellStyle name="Normal 2 12 6 8" xfId="1310" xr:uid="{00000000-0005-0000-0000-0000B2020000}"/>
    <cellStyle name="Normal 2 12 6 9" xfId="1415" xr:uid="{00000000-0005-0000-0000-0000B3020000}"/>
    <cellStyle name="Normal 2 12 7" xfId="34" xr:uid="{00000000-0005-0000-0000-0000B4020000}"/>
    <cellStyle name="Normal 2 12 7 10" xfId="2046" xr:uid="{00000000-0005-0000-0000-0000B5020000}"/>
    <cellStyle name="Normal 2 12 7 11" xfId="2676" xr:uid="{00000000-0005-0000-0000-0000B6020000}"/>
    <cellStyle name="Normal 2 12 7 2" xfId="154" xr:uid="{00000000-0005-0000-0000-0000B7020000}"/>
    <cellStyle name="Normal 2 12 7 2 2" xfId="785" xr:uid="{00000000-0005-0000-0000-0000B8020000}"/>
    <cellStyle name="Normal 2 12 7 2 3" xfId="1521" xr:uid="{00000000-0005-0000-0000-0000B9020000}"/>
    <cellStyle name="Normal 2 12 7 2 4" xfId="2151" xr:uid="{00000000-0005-0000-0000-0000BA020000}"/>
    <cellStyle name="Normal 2 12 7 2 5" xfId="2781" xr:uid="{00000000-0005-0000-0000-0000BB020000}"/>
    <cellStyle name="Normal 2 12 7 3" xfId="260" xr:uid="{00000000-0005-0000-0000-0000BC020000}"/>
    <cellStyle name="Normal 2 12 7 3 2" xfId="891" xr:uid="{00000000-0005-0000-0000-0000BD020000}"/>
    <cellStyle name="Normal 2 12 7 3 3" xfId="1626" xr:uid="{00000000-0005-0000-0000-0000BE020000}"/>
    <cellStyle name="Normal 2 12 7 3 4" xfId="2256" xr:uid="{00000000-0005-0000-0000-0000BF020000}"/>
    <cellStyle name="Normal 2 12 7 3 5" xfId="2886" xr:uid="{00000000-0005-0000-0000-0000C0020000}"/>
    <cellStyle name="Normal 2 12 7 4" xfId="365" xr:uid="{00000000-0005-0000-0000-0000C1020000}"/>
    <cellStyle name="Normal 2 12 7 4 2" xfId="996" xr:uid="{00000000-0005-0000-0000-0000C2020000}"/>
    <cellStyle name="Normal 2 12 7 4 3" xfId="1731" xr:uid="{00000000-0005-0000-0000-0000C3020000}"/>
    <cellStyle name="Normal 2 12 7 4 4" xfId="2361" xr:uid="{00000000-0005-0000-0000-0000C4020000}"/>
    <cellStyle name="Normal 2 12 7 4 5" xfId="2991" xr:uid="{00000000-0005-0000-0000-0000C5020000}"/>
    <cellStyle name="Normal 2 12 7 5" xfId="470" xr:uid="{00000000-0005-0000-0000-0000C6020000}"/>
    <cellStyle name="Normal 2 12 7 5 2" xfId="1101" xr:uid="{00000000-0005-0000-0000-0000C7020000}"/>
    <cellStyle name="Normal 2 12 7 5 3" xfId="1836" xr:uid="{00000000-0005-0000-0000-0000C8020000}"/>
    <cellStyle name="Normal 2 12 7 5 4" xfId="2466" xr:uid="{00000000-0005-0000-0000-0000C9020000}"/>
    <cellStyle name="Normal 2 12 7 5 5" xfId="3096" xr:uid="{00000000-0005-0000-0000-0000CA020000}"/>
    <cellStyle name="Normal 2 12 7 6" xfId="575" xr:uid="{00000000-0005-0000-0000-0000CB020000}"/>
    <cellStyle name="Normal 2 12 7 6 2" xfId="1206" xr:uid="{00000000-0005-0000-0000-0000CC020000}"/>
    <cellStyle name="Normal 2 12 7 6 3" xfId="1941" xr:uid="{00000000-0005-0000-0000-0000CD020000}"/>
    <cellStyle name="Normal 2 12 7 6 4" xfId="2571" xr:uid="{00000000-0005-0000-0000-0000CE020000}"/>
    <cellStyle name="Normal 2 12 7 6 5" xfId="3201" xr:uid="{00000000-0005-0000-0000-0000CF020000}"/>
    <cellStyle name="Normal 2 12 7 7" xfId="680" xr:uid="{00000000-0005-0000-0000-0000D0020000}"/>
    <cellStyle name="Normal 2 12 7 8" xfId="1311" xr:uid="{00000000-0005-0000-0000-0000D1020000}"/>
    <cellStyle name="Normal 2 12 7 9" xfId="1416" xr:uid="{00000000-0005-0000-0000-0000D2020000}"/>
    <cellStyle name="Normal 2 12 8" xfId="35" xr:uid="{00000000-0005-0000-0000-0000D3020000}"/>
    <cellStyle name="Normal 2 12 8 10" xfId="2047" xr:uid="{00000000-0005-0000-0000-0000D4020000}"/>
    <cellStyle name="Normal 2 12 8 11" xfId="2677" xr:uid="{00000000-0005-0000-0000-0000D5020000}"/>
    <cellStyle name="Normal 2 12 8 2" xfId="155" xr:uid="{00000000-0005-0000-0000-0000D6020000}"/>
    <cellStyle name="Normal 2 12 8 2 2" xfId="786" xr:uid="{00000000-0005-0000-0000-0000D7020000}"/>
    <cellStyle name="Normal 2 12 8 2 3" xfId="1522" xr:uid="{00000000-0005-0000-0000-0000D8020000}"/>
    <cellStyle name="Normal 2 12 8 2 4" xfId="2152" xr:uid="{00000000-0005-0000-0000-0000D9020000}"/>
    <cellStyle name="Normal 2 12 8 2 5" xfId="2782" xr:uid="{00000000-0005-0000-0000-0000DA020000}"/>
    <cellStyle name="Normal 2 12 8 3" xfId="261" xr:uid="{00000000-0005-0000-0000-0000DB020000}"/>
    <cellStyle name="Normal 2 12 8 3 2" xfId="892" xr:uid="{00000000-0005-0000-0000-0000DC020000}"/>
    <cellStyle name="Normal 2 12 8 3 3" xfId="1627" xr:uid="{00000000-0005-0000-0000-0000DD020000}"/>
    <cellStyle name="Normal 2 12 8 3 4" xfId="2257" xr:uid="{00000000-0005-0000-0000-0000DE020000}"/>
    <cellStyle name="Normal 2 12 8 3 5" xfId="2887" xr:uid="{00000000-0005-0000-0000-0000DF020000}"/>
    <cellStyle name="Normal 2 12 8 4" xfId="366" xr:uid="{00000000-0005-0000-0000-0000E0020000}"/>
    <cellStyle name="Normal 2 12 8 4 2" xfId="997" xr:uid="{00000000-0005-0000-0000-0000E1020000}"/>
    <cellStyle name="Normal 2 12 8 4 3" xfId="1732" xr:uid="{00000000-0005-0000-0000-0000E2020000}"/>
    <cellStyle name="Normal 2 12 8 4 4" xfId="2362" xr:uid="{00000000-0005-0000-0000-0000E3020000}"/>
    <cellStyle name="Normal 2 12 8 4 5" xfId="2992" xr:uid="{00000000-0005-0000-0000-0000E4020000}"/>
    <cellStyle name="Normal 2 12 8 5" xfId="471" xr:uid="{00000000-0005-0000-0000-0000E5020000}"/>
    <cellStyle name="Normal 2 12 8 5 2" xfId="1102" xr:uid="{00000000-0005-0000-0000-0000E6020000}"/>
    <cellStyle name="Normal 2 12 8 5 3" xfId="1837" xr:uid="{00000000-0005-0000-0000-0000E7020000}"/>
    <cellStyle name="Normal 2 12 8 5 4" xfId="2467" xr:uid="{00000000-0005-0000-0000-0000E8020000}"/>
    <cellStyle name="Normal 2 12 8 5 5" xfId="3097" xr:uid="{00000000-0005-0000-0000-0000E9020000}"/>
    <cellStyle name="Normal 2 12 8 6" xfId="576" xr:uid="{00000000-0005-0000-0000-0000EA020000}"/>
    <cellStyle name="Normal 2 12 8 6 2" xfId="1207" xr:uid="{00000000-0005-0000-0000-0000EB020000}"/>
    <cellStyle name="Normal 2 12 8 6 3" xfId="1942" xr:uid="{00000000-0005-0000-0000-0000EC020000}"/>
    <cellStyle name="Normal 2 12 8 6 4" xfId="2572" xr:uid="{00000000-0005-0000-0000-0000ED020000}"/>
    <cellStyle name="Normal 2 12 8 6 5" xfId="3202" xr:uid="{00000000-0005-0000-0000-0000EE020000}"/>
    <cellStyle name="Normal 2 12 8 7" xfId="681" xr:uid="{00000000-0005-0000-0000-0000EF020000}"/>
    <cellStyle name="Normal 2 12 8 8" xfId="1312" xr:uid="{00000000-0005-0000-0000-0000F0020000}"/>
    <cellStyle name="Normal 2 12 8 9" xfId="1417" xr:uid="{00000000-0005-0000-0000-0000F1020000}"/>
    <cellStyle name="Normal 2 12 9" xfId="148" xr:uid="{00000000-0005-0000-0000-0000F2020000}"/>
    <cellStyle name="Normal 2 12 9 2" xfId="779" xr:uid="{00000000-0005-0000-0000-0000F3020000}"/>
    <cellStyle name="Normal 2 12 9 3" xfId="1515" xr:uid="{00000000-0005-0000-0000-0000F4020000}"/>
    <cellStyle name="Normal 2 12 9 4" xfId="2145" xr:uid="{00000000-0005-0000-0000-0000F5020000}"/>
    <cellStyle name="Normal 2 12 9 5" xfId="2775" xr:uid="{00000000-0005-0000-0000-0000F6020000}"/>
    <cellStyle name="Normal 2 13" xfId="36" xr:uid="{00000000-0005-0000-0000-0000F7020000}"/>
    <cellStyle name="Normal 2 13 10" xfId="262" xr:uid="{00000000-0005-0000-0000-0000F8020000}"/>
    <cellStyle name="Normal 2 13 10 2" xfId="893" xr:uid="{00000000-0005-0000-0000-0000F9020000}"/>
    <cellStyle name="Normal 2 13 10 3" xfId="1628" xr:uid="{00000000-0005-0000-0000-0000FA020000}"/>
    <cellStyle name="Normal 2 13 10 4" xfId="2258" xr:uid="{00000000-0005-0000-0000-0000FB020000}"/>
    <cellStyle name="Normal 2 13 10 5" xfId="2888" xr:uid="{00000000-0005-0000-0000-0000FC020000}"/>
    <cellStyle name="Normal 2 13 11" xfId="367" xr:uid="{00000000-0005-0000-0000-0000FD020000}"/>
    <cellStyle name="Normal 2 13 11 2" xfId="998" xr:uid="{00000000-0005-0000-0000-0000FE020000}"/>
    <cellStyle name="Normal 2 13 11 3" xfId="1733" xr:uid="{00000000-0005-0000-0000-0000FF020000}"/>
    <cellStyle name="Normal 2 13 11 4" xfId="2363" xr:uid="{00000000-0005-0000-0000-000000030000}"/>
    <cellStyle name="Normal 2 13 11 5" xfId="2993" xr:uid="{00000000-0005-0000-0000-000001030000}"/>
    <cellStyle name="Normal 2 13 12" xfId="472" xr:uid="{00000000-0005-0000-0000-000002030000}"/>
    <cellStyle name="Normal 2 13 12 2" xfId="1103" xr:uid="{00000000-0005-0000-0000-000003030000}"/>
    <cellStyle name="Normal 2 13 12 3" xfId="1838" xr:uid="{00000000-0005-0000-0000-000004030000}"/>
    <cellStyle name="Normal 2 13 12 4" xfId="2468" xr:uid="{00000000-0005-0000-0000-000005030000}"/>
    <cellStyle name="Normal 2 13 12 5" xfId="3098" xr:uid="{00000000-0005-0000-0000-000006030000}"/>
    <cellStyle name="Normal 2 13 13" xfId="577" xr:uid="{00000000-0005-0000-0000-000007030000}"/>
    <cellStyle name="Normal 2 13 13 2" xfId="1208" xr:uid="{00000000-0005-0000-0000-000008030000}"/>
    <cellStyle name="Normal 2 13 13 3" xfId="1943" xr:uid="{00000000-0005-0000-0000-000009030000}"/>
    <cellStyle name="Normal 2 13 13 4" xfId="2573" xr:uid="{00000000-0005-0000-0000-00000A030000}"/>
    <cellStyle name="Normal 2 13 13 5" xfId="3203" xr:uid="{00000000-0005-0000-0000-00000B030000}"/>
    <cellStyle name="Normal 2 13 14" xfId="682" xr:uid="{00000000-0005-0000-0000-00000C030000}"/>
    <cellStyle name="Normal 2 13 15" xfId="1313" xr:uid="{00000000-0005-0000-0000-00000D030000}"/>
    <cellStyle name="Normal 2 13 16" xfId="1418" xr:uid="{00000000-0005-0000-0000-00000E030000}"/>
    <cellStyle name="Normal 2 13 17" xfId="2048" xr:uid="{00000000-0005-0000-0000-00000F030000}"/>
    <cellStyle name="Normal 2 13 18" xfId="2678" xr:uid="{00000000-0005-0000-0000-000010030000}"/>
    <cellStyle name="Normal 2 13 2" xfId="37" xr:uid="{00000000-0005-0000-0000-000011030000}"/>
    <cellStyle name="Normal 2 13 2 10" xfId="2049" xr:uid="{00000000-0005-0000-0000-000012030000}"/>
    <cellStyle name="Normal 2 13 2 11" xfId="2679" xr:uid="{00000000-0005-0000-0000-000013030000}"/>
    <cellStyle name="Normal 2 13 2 2" xfId="157" xr:uid="{00000000-0005-0000-0000-000014030000}"/>
    <cellStyle name="Normal 2 13 2 2 2" xfId="788" xr:uid="{00000000-0005-0000-0000-000015030000}"/>
    <cellStyle name="Normal 2 13 2 2 3" xfId="1524" xr:uid="{00000000-0005-0000-0000-000016030000}"/>
    <cellStyle name="Normal 2 13 2 2 4" xfId="2154" xr:uid="{00000000-0005-0000-0000-000017030000}"/>
    <cellStyle name="Normal 2 13 2 2 5" xfId="2784" xr:uid="{00000000-0005-0000-0000-000018030000}"/>
    <cellStyle name="Normal 2 13 2 3" xfId="263" xr:uid="{00000000-0005-0000-0000-000019030000}"/>
    <cellStyle name="Normal 2 13 2 3 2" xfId="894" xr:uid="{00000000-0005-0000-0000-00001A030000}"/>
    <cellStyle name="Normal 2 13 2 3 3" xfId="1629" xr:uid="{00000000-0005-0000-0000-00001B030000}"/>
    <cellStyle name="Normal 2 13 2 3 4" xfId="2259" xr:uid="{00000000-0005-0000-0000-00001C030000}"/>
    <cellStyle name="Normal 2 13 2 3 5" xfId="2889" xr:uid="{00000000-0005-0000-0000-00001D030000}"/>
    <cellStyle name="Normal 2 13 2 4" xfId="368" xr:uid="{00000000-0005-0000-0000-00001E030000}"/>
    <cellStyle name="Normal 2 13 2 4 2" xfId="999" xr:uid="{00000000-0005-0000-0000-00001F030000}"/>
    <cellStyle name="Normal 2 13 2 4 3" xfId="1734" xr:uid="{00000000-0005-0000-0000-000020030000}"/>
    <cellStyle name="Normal 2 13 2 4 4" xfId="2364" xr:uid="{00000000-0005-0000-0000-000021030000}"/>
    <cellStyle name="Normal 2 13 2 4 5" xfId="2994" xr:uid="{00000000-0005-0000-0000-000022030000}"/>
    <cellStyle name="Normal 2 13 2 5" xfId="473" xr:uid="{00000000-0005-0000-0000-000023030000}"/>
    <cellStyle name="Normal 2 13 2 5 2" xfId="1104" xr:uid="{00000000-0005-0000-0000-000024030000}"/>
    <cellStyle name="Normal 2 13 2 5 3" xfId="1839" xr:uid="{00000000-0005-0000-0000-000025030000}"/>
    <cellStyle name="Normal 2 13 2 5 4" xfId="2469" xr:uid="{00000000-0005-0000-0000-000026030000}"/>
    <cellStyle name="Normal 2 13 2 5 5" xfId="3099" xr:uid="{00000000-0005-0000-0000-000027030000}"/>
    <cellStyle name="Normal 2 13 2 6" xfId="578" xr:uid="{00000000-0005-0000-0000-000028030000}"/>
    <cellStyle name="Normal 2 13 2 6 2" xfId="1209" xr:uid="{00000000-0005-0000-0000-000029030000}"/>
    <cellStyle name="Normal 2 13 2 6 3" xfId="1944" xr:uid="{00000000-0005-0000-0000-00002A030000}"/>
    <cellStyle name="Normal 2 13 2 6 4" xfId="2574" xr:uid="{00000000-0005-0000-0000-00002B030000}"/>
    <cellStyle name="Normal 2 13 2 6 5" xfId="3204" xr:uid="{00000000-0005-0000-0000-00002C030000}"/>
    <cellStyle name="Normal 2 13 2 7" xfId="683" xr:uid="{00000000-0005-0000-0000-00002D030000}"/>
    <cellStyle name="Normal 2 13 2 8" xfId="1314" xr:uid="{00000000-0005-0000-0000-00002E030000}"/>
    <cellStyle name="Normal 2 13 2 9" xfId="1419" xr:uid="{00000000-0005-0000-0000-00002F030000}"/>
    <cellStyle name="Normal 2 13 3" xfId="38" xr:uid="{00000000-0005-0000-0000-000030030000}"/>
    <cellStyle name="Normal 2 13 3 10" xfId="2050" xr:uid="{00000000-0005-0000-0000-000031030000}"/>
    <cellStyle name="Normal 2 13 3 11" xfId="2680" xr:uid="{00000000-0005-0000-0000-000032030000}"/>
    <cellStyle name="Normal 2 13 3 2" xfId="158" xr:uid="{00000000-0005-0000-0000-000033030000}"/>
    <cellStyle name="Normal 2 13 3 2 2" xfId="789" xr:uid="{00000000-0005-0000-0000-000034030000}"/>
    <cellStyle name="Normal 2 13 3 2 3" xfId="1525" xr:uid="{00000000-0005-0000-0000-000035030000}"/>
    <cellStyle name="Normal 2 13 3 2 4" xfId="2155" xr:uid="{00000000-0005-0000-0000-000036030000}"/>
    <cellStyle name="Normal 2 13 3 2 5" xfId="2785" xr:uid="{00000000-0005-0000-0000-000037030000}"/>
    <cellStyle name="Normal 2 13 3 3" xfId="264" xr:uid="{00000000-0005-0000-0000-000038030000}"/>
    <cellStyle name="Normal 2 13 3 3 2" xfId="895" xr:uid="{00000000-0005-0000-0000-000039030000}"/>
    <cellStyle name="Normal 2 13 3 3 3" xfId="1630" xr:uid="{00000000-0005-0000-0000-00003A030000}"/>
    <cellStyle name="Normal 2 13 3 3 4" xfId="2260" xr:uid="{00000000-0005-0000-0000-00003B030000}"/>
    <cellStyle name="Normal 2 13 3 3 5" xfId="2890" xr:uid="{00000000-0005-0000-0000-00003C030000}"/>
    <cellStyle name="Normal 2 13 3 4" xfId="369" xr:uid="{00000000-0005-0000-0000-00003D030000}"/>
    <cellStyle name="Normal 2 13 3 4 2" xfId="1000" xr:uid="{00000000-0005-0000-0000-00003E030000}"/>
    <cellStyle name="Normal 2 13 3 4 3" xfId="1735" xr:uid="{00000000-0005-0000-0000-00003F030000}"/>
    <cellStyle name="Normal 2 13 3 4 4" xfId="2365" xr:uid="{00000000-0005-0000-0000-000040030000}"/>
    <cellStyle name="Normal 2 13 3 4 5" xfId="2995" xr:uid="{00000000-0005-0000-0000-000041030000}"/>
    <cellStyle name="Normal 2 13 3 5" xfId="474" xr:uid="{00000000-0005-0000-0000-000042030000}"/>
    <cellStyle name="Normal 2 13 3 5 2" xfId="1105" xr:uid="{00000000-0005-0000-0000-000043030000}"/>
    <cellStyle name="Normal 2 13 3 5 3" xfId="1840" xr:uid="{00000000-0005-0000-0000-000044030000}"/>
    <cellStyle name="Normal 2 13 3 5 4" xfId="2470" xr:uid="{00000000-0005-0000-0000-000045030000}"/>
    <cellStyle name="Normal 2 13 3 5 5" xfId="3100" xr:uid="{00000000-0005-0000-0000-000046030000}"/>
    <cellStyle name="Normal 2 13 3 6" xfId="579" xr:uid="{00000000-0005-0000-0000-000047030000}"/>
    <cellStyle name="Normal 2 13 3 6 2" xfId="1210" xr:uid="{00000000-0005-0000-0000-000048030000}"/>
    <cellStyle name="Normal 2 13 3 6 3" xfId="1945" xr:uid="{00000000-0005-0000-0000-000049030000}"/>
    <cellStyle name="Normal 2 13 3 6 4" xfId="2575" xr:uid="{00000000-0005-0000-0000-00004A030000}"/>
    <cellStyle name="Normal 2 13 3 6 5" xfId="3205" xr:uid="{00000000-0005-0000-0000-00004B030000}"/>
    <cellStyle name="Normal 2 13 3 7" xfId="684" xr:uid="{00000000-0005-0000-0000-00004C030000}"/>
    <cellStyle name="Normal 2 13 3 8" xfId="1315" xr:uid="{00000000-0005-0000-0000-00004D030000}"/>
    <cellStyle name="Normal 2 13 3 9" xfId="1420" xr:uid="{00000000-0005-0000-0000-00004E030000}"/>
    <cellStyle name="Normal 2 13 4" xfId="39" xr:uid="{00000000-0005-0000-0000-00004F030000}"/>
    <cellStyle name="Normal 2 13 4 10" xfId="2051" xr:uid="{00000000-0005-0000-0000-000050030000}"/>
    <cellStyle name="Normal 2 13 4 11" xfId="2681" xr:uid="{00000000-0005-0000-0000-000051030000}"/>
    <cellStyle name="Normal 2 13 4 2" xfId="159" xr:uid="{00000000-0005-0000-0000-000052030000}"/>
    <cellStyle name="Normal 2 13 4 2 2" xfId="790" xr:uid="{00000000-0005-0000-0000-000053030000}"/>
    <cellStyle name="Normal 2 13 4 2 3" xfId="1526" xr:uid="{00000000-0005-0000-0000-000054030000}"/>
    <cellStyle name="Normal 2 13 4 2 4" xfId="2156" xr:uid="{00000000-0005-0000-0000-000055030000}"/>
    <cellStyle name="Normal 2 13 4 2 5" xfId="2786" xr:uid="{00000000-0005-0000-0000-000056030000}"/>
    <cellStyle name="Normal 2 13 4 3" xfId="265" xr:uid="{00000000-0005-0000-0000-000057030000}"/>
    <cellStyle name="Normal 2 13 4 3 2" xfId="896" xr:uid="{00000000-0005-0000-0000-000058030000}"/>
    <cellStyle name="Normal 2 13 4 3 3" xfId="1631" xr:uid="{00000000-0005-0000-0000-000059030000}"/>
    <cellStyle name="Normal 2 13 4 3 4" xfId="2261" xr:uid="{00000000-0005-0000-0000-00005A030000}"/>
    <cellStyle name="Normal 2 13 4 3 5" xfId="2891" xr:uid="{00000000-0005-0000-0000-00005B030000}"/>
    <cellStyle name="Normal 2 13 4 4" xfId="370" xr:uid="{00000000-0005-0000-0000-00005C030000}"/>
    <cellStyle name="Normal 2 13 4 4 2" xfId="1001" xr:uid="{00000000-0005-0000-0000-00005D030000}"/>
    <cellStyle name="Normal 2 13 4 4 3" xfId="1736" xr:uid="{00000000-0005-0000-0000-00005E030000}"/>
    <cellStyle name="Normal 2 13 4 4 4" xfId="2366" xr:uid="{00000000-0005-0000-0000-00005F030000}"/>
    <cellStyle name="Normal 2 13 4 4 5" xfId="2996" xr:uid="{00000000-0005-0000-0000-000060030000}"/>
    <cellStyle name="Normal 2 13 4 5" xfId="475" xr:uid="{00000000-0005-0000-0000-000061030000}"/>
    <cellStyle name="Normal 2 13 4 5 2" xfId="1106" xr:uid="{00000000-0005-0000-0000-000062030000}"/>
    <cellStyle name="Normal 2 13 4 5 3" xfId="1841" xr:uid="{00000000-0005-0000-0000-000063030000}"/>
    <cellStyle name="Normal 2 13 4 5 4" xfId="2471" xr:uid="{00000000-0005-0000-0000-000064030000}"/>
    <cellStyle name="Normal 2 13 4 5 5" xfId="3101" xr:uid="{00000000-0005-0000-0000-000065030000}"/>
    <cellStyle name="Normal 2 13 4 6" xfId="580" xr:uid="{00000000-0005-0000-0000-000066030000}"/>
    <cellStyle name="Normal 2 13 4 6 2" xfId="1211" xr:uid="{00000000-0005-0000-0000-000067030000}"/>
    <cellStyle name="Normal 2 13 4 6 3" xfId="1946" xr:uid="{00000000-0005-0000-0000-000068030000}"/>
    <cellStyle name="Normal 2 13 4 6 4" xfId="2576" xr:uid="{00000000-0005-0000-0000-000069030000}"/>
    <cellStyle name="Normal 2 13 4 6 5" xfId="3206" xr:uid="{00000000-0005-0000-0000-00006A030000}"/>
    <cellStyle name="Normal 2 13 4 7" xfId="685" xr:uid="{00000000-0005-0000-0000-00006B030000}"/>
    <cellStyle name="Normal 2 13 4 8" xfId="1316" xr:uid="{00000000-0005-0000-0000-00006C030000}"/>
    <cellStyle name="Normal 2 13 4 9" xfId="1421" xr:uid="{00000000-0005-0000-0000-00006D030000}"/>
    <cellStyle name="Normal 2 13 5" xfId="40" xr:uid="{00000000-0005-0000-0000-00006E030000}"/>
    <cellStyle name="Normal 2 13 5 10" xfId="2052" xr:uid="{00000000-0005-0000-0000-00006F030000}"/>
    <cellStyle name="Normal 2 13 5 11" xfId="2682" xr:uid="{00000000-0005-0000-0000-000070030000}"/>
    <cellStyle name="Normal 2 13 5 2" xfId="160" xr:uid="{00000000-0005-0000-0000-000071030000}"/>
    <cellStyle name="Normal 2 13 5 2 2" xfId="791" xr:uid="{00000000-0005-0000-0000-000072030000}"/>
    <cellStyle name="Normal 2 13 5 2 3" xfId="1527" xr:uid="{00000000-0005-0000-0000-000073030000}"/>
    <cellStyle name="Normal 2 13 5 2 4" xfId="2157" xr:uid="{00000000-0005-0000-0000-000074030000}"/>
    <cellStyle name="Normal 2 13 5 2 5" xfId="2787" xr:uid="{00000000-0005-0000-0000-000075030000}"/>
    <cellStyle name="Normal 2 13 5 3" xfId="266" xr:uid="{00000000-0005-0000-0000-000076030000}"/>
    <cellStyle name="Normal 2 13 5 3 2" xfId="897" xr:uid="{00000000-0005-0000-0000-000077030000}"/>
    <cellStyle name="Normal 2 13 5 3 3" xfId="1632" xr:uid="{00000000-0005-0000-0000-000078030000}"/>
    <cellStyle name="Normal 2 13 5 3 4" xfId="2262" xr:uid="{00000000-0005-0000-0000-000079030000}"/>
    <cellStyle name="Normal 2 13 5 3 5" xfId="2892" xr:uid="{00000000-0005-0000-0000-00007A030000}"/>
    <cellStyle name="Normal 2 13 5 4" xfId="371" xr:uid="{00000000-0005-0000-0000-00007B030000}"/>
    <cellStyle name="Normal 2 13 5 4 2" xfId="1002" xr:uid="{00000000-0005-0000-0000-00007C030000}"/>
    <cellStyle name="Normal 2 13 5 4 3" xfId="1737" xr:uid="{00000000-0005-0000-0000-00007D030000}"/>
    <cellStyle name="Normal 2 13 5 4 4" xfId="2367" xr:uid="{00000000-0005-0000-0000-00007E030000}"/>
    <cellStyle name="Normal 2 13 5 4 5" xfId="2997" xr:uid="{00000000-0005-0000-0000-00007F030000}"/>
    <cellStyle name="Normal 2 13 5 5" xfId="476" xr:uid="{00000000-0005-0000-0000-000080030000}"/>
    <cellStyle name="Normal 2 13 5 5 2" xfId="1107" xr:uid="{00000000-0005-0000-0000-000081030000}"/>
    <cellStyle name="Normal 2 13 5 5 3" xfId="1842" xr:uid="{00000000-0005-0000-0000-000082030000}"/>
    <cellStyle name="Normal 2 13 5 5 4" xfId="2472" xr:uid="{00000000-0005-0000-0000-000083030000}"/>
    <cellStyle name="Normal 2 13 5 5 5" xfId="3102" xr:uid="{00000000-0005-0000-0000-000084030000}"/>
    <cellStyle name="Normal 2 13 5 6" xfId="581" xr:uid="{00000000-0005-0000-0000-000085030000}"/>
    <cellStyle name="Normal 2 13 5 6 2" xfId="1212" xr:uid="{00000000-0005-0000-0000-000086030000}"/>
    <cellStyle name="Normal 2 13 5 6 3" xfId="1947" xr:uid="{00000000-0005-0000-0000-000087030000}"/>
    <cellStyle name="Normal 2 13 5 6 4" xfId="2577" xr:uid="{00000000-0005-0000-0000-000088030000}"/>
    <cellStyle name="Normal 2 13 5 6 5" xfId="3207" xr:uid="{00000000-0005-0000-0000-000089030000}"/>
    <cellStyle name="Normal 2 13 5 7" xfId="686" xr:uid="{00000000-0005-0000-0000-00008A030000}"/>
    <cellStyle name="Normal 2 13 5 8" xfId="1317" xr:uid="{00000000-0005-0000-0000-00008B030000}"/>
    <cellStyle name="Normal 2 13 5 9" xfId="1422" xr:uid="{00000000-0005-0000-0000-00008C030000}"/>
    <cellStyle name="Normal 2 13 6" xfId="41" xr:uid="{00000000-0005-0000-0000-00008D030000}"/>
    <cellStyle name="Normal 2 13 6 10" xfId="2053" xr:uid="{00000000-0005-0000-0000-00008E030000}"/>
    <cellStyle name="Normal 2 13 6 11" xfId="2683" xr:uid="{00000000-0005-0000-0000-00008F030000}"/>
    <cellStyle name="Normal 2 13 6 2" xfId="161" xr:uid="{00000000-0005-0000-0000-000090030000}"/>
    <cellStyle name="Normal 2 13 6 2 2" xfId="792" xr:uid="{00000000-0005-0000-0000-000091030000}"/>
    <cellStyle name="Normal 2 13 6 2 3" xfId="1528" xr:uid="{00000000-0005-0000-0000-000092030000}"/>
    <cellStyle name="Normal 2 13 6 2 4" xfId="2158" xr:uid="{00000000-0005-0000-0000-000093030000}"/>
    <cellStyle name="Normal 2 13 6 2 5" xfId="2788" xr:uid="{00000000-0005-0000-0000-000094030000}"/>
    <cellStyle name="Normal 2 13 6 3" xfId="267" xr:uid="{00000000-0005-0000-0000-000095030000}"/>
    <cellStyle name="Normal 2 13 6 3 2" xfId="898" xr:uid="{00000000-0005-0000-0000-000096030000}"/>
    <cellStyle name="Normal 2 13 6 3 3" xfId="1633" xr:uid="{00000000-0005-0000-0000-000097030000}"/>
    <cellStyle name="Normal 2 13 6 3 4" xfId="2263" xr:uid="{00000000-0005-0000-0000-000098030000}"/>
    <cellStyle name="Normal 2 13 6 3 5" xfId="2893" xr:uid="{00000000-0005-0000-0000-000099030000}"/>
    <cellStyle name="Normal 2 13 6 4" xfId="372" xr:uid="{00000000-0005-0000-0000-00009A030000}"/>
    <cellStyle name="Normal 2 13 6 4 2" xfId="1003" xr:uid="{00000000-0005-0000-0000-00009B030000}"/>
    <cellStyle name="Normal 2 13 6 4 3" xfId="1738" xr:uid="{00000000-0005-0000-0000-00009C030000}"/>
    <cellStyle name="Normal 2 13 6 4 4" xfId="2368" xr:uid="{00000000-0005-0000-0000-00009D030000}"/>
    <cellStyle name="Normal 2 13 6 4 5" xfId="2998" xr:uid="{00000000-0005-0000-0000-00009E030000}"/>
    <cellStyle name="Normal 2 13 6 5" xfId="477" xr:uid="{00000000-0005-0000-0000-00009F030000}"/>
    <cellStyle name="Normal 2 13 6 5 2" xfId="1108" xr:uid="{00000000-0005-0000-0000-0000A0030000}"/>
    <cellStyle name="Normal 2 13 6 5 3" xfId="1843" xr:uid="{00000000-0005-0000-0000-0000A1030000}"/>
    <cellStyle name="Normal 2 13 6 5 4" xfId="2473" xr:uid="{00000000-0005-0000-0000-0000A2030000}"/>
    <cellStyle name="Normal 2 13 6 5 5" xfId="3103" xr:uid="{00000000-0005-0000-0000-0000A3030000}"/>
    <cellStyle name="Normal 2 13 6 6" xfId="582" xr:uid="{00000000-0005-0000-0000-0000A4030000}"/>
    <cellStyle name="Normal 2 13 6 6 2" xfId="1213" xr:uid="{00000000-0005-0000-0000-0000A5030000}"/>
    <cellStyle name="Normal 2 13 6 6 3" xfId="1948" xr:uid="{00000000-0005-0000-0000-0000A6030000}"/>
    <cellStyle name="Normal 2 13 6 6 4" xfId="2578" xr:uid="{00000000-0005-0000-0000-0000A7030000}"/>
    <cellStyle name="Normal 2 13 6 6 5" xfId="3208" xr:uid="{00000000-0005-0000-0000-0000A8030000}"/>
    <cellStyle name="Normal 2 13 6 7" xfId="687" xr:uid="{00000000-0005-0000-0000-0000A9030000}"/>
    <cellStyle name="Normal 2 13 6 8" xfId="1318" xr:uid="{00000000-0005-0000-0000-0000AA030000}"/>
    <cellStyle name="Normal 2 13 6 9" xfId="1423" xr:uid="{00000000-0005-0000-0000-0000AB030000}"/>
    <cellStyle name="Normal 2 13 7" xfId="42" xr:uid="{00000000-0005-0000-0000-0000AC030000}"/>
    <cellStyle name="Normal 2 13 7 10" xfId="2054" xr:uid="{00000000-0005-0000-0000-0000AD030000}"/>
    <cellStyle name="Normal 2 13 7 11" xfId="2684" xr:uid="{00000000-0005-0000-0000-0000AE030000}"/>
    <cellStyle name="Normal 2 13 7 2" xfId="162" xr:uid="{00000000-0005-0000-0000-0000AF030000}"/>
    <cellStyle name="Normal 2 13 7 2 2" xfId="793" xr:uid="{00000000-0005-0000-0000-0000B0030000}"/>
    <cellStyle name="Normal 2 13 7 2 3" xfId="1529" xr:uid="{00000000-0005-0000-0000-0000B1030000}"/>
    <cellStyle name="Normal 2 13 7 2 4" xfId="2159" xr:uid="{00000000-0005-0000-0000-0000B2030000}"/>
    <cellStyle name="Normal 2 13 7 2 5" xfId="2789" xr:uid="{00000000-0005-0000-0000-0000B3030000}"/>
    <cellStyle name="Normal 2 13 7 3" xfId="268" xr:uid="{00000000-0005-0000-0000-0000B4030000}"/>
    <cellStyle name="Normal 2 13 7 3 2" xfId="899" xr:uid="{00000000-0005-0000-0000-0000B5030000}"/>
    <cellStyle name="Normal 2 13 7 3 3" xfId="1634" xr:uid="{00000000-0005-0000-0000-0000B6030000}"/>
    <cellStyle name="Normal 2 13 7 3 4" xfId="2264" xr:uid="{00000000-0005-0000-0000-0000B7030000}"/>
    <cellStyle name="Normal 2 13 7 3 5" xfId="2894" xr:uid="{00000000-0005-0000-0000-0000B8030000}"/>
    <cellStyle name="Normal 2 13 7 4" xfId="373" xr:uid="{00000000-0005-0000-0000-0000B9030000}"/>
    <cellStyle name="Normal 2 13 7 4 2" xfId="1004" xr:uid="{00000000-0005-0000-0000-0000BA030000}"/>
    <cellStyle name="Normal 2 13 7 4 3" xfId="1739" xr:uid="{00000000-0005-0000-0000-0000BB030000}"/>
    <cellStyle name="Normal 2 13 7 4 4" xfId="2369" xr:uid="{00000000-0005-0000-0000-0000BC030000}"/>
    <cellStyle name="Normal 2 13 7 4 5" xfId="2999" xr:uid="{00000000-0005-0000-0000-0000BD030000}"/>
    <cellStyle name="Normal 2 13 7 5" xfId="478" xr:uid="{00000000-0005-0000-0000-0000BE030000}"/>
    <cellStyle name="Normal 2 13 7 5 2" xfId="1109" xr:uid="{00000000-0005-0000-0000-0000BF030000}"/>
    <cellStyle name="Normal 2 13 7 5 3" xfId="1844" xr:uid="{00000000-0005-0000-0000-0000C0030000}"/>
    <cellStyle name="Normal 2 13 7 5 4" xfId="2474" xr:uid="{00000000-0005-0000-0000-0000C1030000}"/>
    <cellStyle name="Normal 2 13 7 5 5" xfId="3104" xr:uid="{00000000-0005-0000-0000-0000C2030000}"/>
    <cellStyle name="Normal 2 13 7 6" xfId="583" xr:uid="{00000000-0005-0000-0000-0000C3030000}"/>
    <cellStyle name="Normal 2 13 7 6 2" xfId="1214" xr:uid="{00000000-0005-0000-0000-0000C4030000}"/>
    <cellStyle name="Normal 2 13 7 6 3" xfId="1949" xr:uid="{00000000-0005-0000-0000-0000C5030000}"/>
    <cellStyle name="Normal 2 13 7 6 4" xfId="2579" xr:uid="{00000000-0005-0000-0000-0000C6030000}"/>
    <cellStyle name="Normal 2 13 7 6 5" xfId="3209" xr:uid="{00000000-0005-0000-0000-0000C7030000}"/>
    <cellStyle name="Normal 2 13 7 7" xfId="688" xr:uid="{00000000-0005-0000-0000-0000C8030000}"/>
    <cellStyle name="Normal 2 13 7 8" xfId="1319" xr:uid="{00000000-0005-0000-0000-0000C9030000}"/>
    <cellStyle name="Normal 2 13 7 9" xfId="1424" xr:uid="{00000000-0005-0000-0000-0000CA030000}"/>
    <cellStyle name="Normal 2 13 8" xfId="43" xr:uid="{00000000-0005-0000-0000-0000CB030000}"/>
    <cellStyle name="Normal 2 13 8 10" xfId="2055" xr:uid="{00000000-0005-0000-0000-0000CC030000}"/>
    <cellStyle name="Normal 2 13 8 11" xfId="2685" xr:uid="{00000000-0005-0000-0000-0000CD030000}"/>
    <cellStyle name="Normal 2 13 8 2" xfId="163" xr:uid="{00000000-0005-0000-0000-0000CE030000}"/>
    <cellStyle name="Normal 2 13 8 2 2" xfId="794" xr:uid="{00000000-0005-0000-0000-0000CF030000}"/>
    <cellStyle name="Normal 2 13 8 2 3" xfId="1530" xr:uid="{00000000-0005-0000-0000-0000D0030000}"/>
    <cellStyle name="Normal 2 13 8 2 4" xfId="2160" xr:uid="{00000000-0005-0000-0000-0000D1030000}"/>
    <cellStyle name="Normal 2 13 8 2 5" xfId="2790" xr:uid="{00000000-0005-0000-0000-0000D2030000}"/>
    <cellStyle name="Normal 2 13 8 3" xfId="269" xr:uid="{00000000-0005-0000-0000-0000D3030000}"/>
    <cellStyle name="Normal 2 13 8 3 2" xfId="900" xr:uid="{00000000-0005-0000-0000-0000D4030000}"/>
    <cellStyle name="Normal 2 13 8 3 3" xfId="1635" xr:uid="{00000000-0005-0000-0000-0000D5030000}"/>
    <cellStyle name="Normal 2 13 8 3 4" xfId="2265" xr:uid="{00000000-0005-0000-0000-0000D6030000}"/>
    <cellStyle name="Normal 2 13 8 3 5" xfId="2895" xr:uid="{00000000-0005-0000-0000-0000D7030000}"/>
    <cellStyle name="Normal 2 13 8 4" xfId="374" xr:uid="{00000000-0005-0000-0000-0000D8030000}"/>
    <cellStyle name="Normal 2 13 8 4 2" xfId="1005" xr:uid="{00000000-0005-0000-0000-0000D9030000}"/>
    <cellStyle name="Normal 2 13 8 4 3" xfId="1740" xr:uid="{00000000-0005-0000-0000-0000DA030000}"/>
    <cellStyle name="Normal 2 13 8 4 4" xfId="2370" xr:uid="{00000000-0005-0000-0000-0000DB030000}"/>
    <cellStyle name="Normal 2 13 8 4 5" xfId="3000" xr:uid="{00000000-0005-0000-0000-0000DC030000}"/>
    <cellStyle name="Normal 2 13 8 5" xfId="479" xr:uid="{00000000-0005-0000-0000-0000DD030000}"/>
    <cellStyle name="Normal 2 13 8 5 2" xfId="1110" xr:uid="{00000000-0005-0000-0000-0000DE030000}"/>
    <cellStyle name="Normal 2 13 8 5 3" xfId="1845" xr:uid="{00000000-0005-0000-0000-0000DF030000}"/>
    <cellStyle name="Normal 2 13 8 5 4" xfId="2475" xr:uid="{00000000-0005-0000-0000-0000E0030000}"/>
    <cellStyle name="Normal 2 13 8 5 5" xfId="3105" xr:uid="{00000000-0005-0000-0000-0000E1030000}"/>
    <cellStyle name="Normal 2 13 8 6" xfId="584" xr:uid="{00000000-0005-0000-0000-0000E2030000}"/>
    <cellStyle name="Normal 2 13 8 6 2" xfId="1215" xr:uid="{00000000-0005-0000-0000-0000E3030000}"/>
    <cellStyle name="Normal 2 13 8 6 3" xfId="1950" xr:uid="{00000000-0005-0000-0000-0000E4030000}"/>
    <cellStyle name="Normal 2 13 8 6 4" xfId="2580" xr:uid="{00000000-0005-0000-0000-0000E5030000}"/>
    <cellStyle name="Normal 2 13 8 6 5" xfId="3210" xr:uid="{00000000-0005-0000-0000-0000E6030000}"/>
    <cellStyle name="Normal 2 13 8 7" xfId="689" xr:uid="{00000000-0005-0000-0000-0000E7030000}"/>
    <cellStyle name="Normal 2 13 8 8" xfId="1320" xr:uid="{00000000-0005-0000-0000-0000E8030000}"/>
    <cellStyle name="Normal 2 13 8 9" xfId="1425" xr:uid="{00000000-0005-0000-0000-0000E9030000}"/>
    <cellStyle name="Normal 2 13 9" xfId="156" xr:uid="{00000000-0005-0000-0000-0000EA030000}"/>
    <cellStyle name="Normal 2 13 9 2" xfId="787" xr:uid="{00000000-0005-0000-0000-0000EB030000}"/>
    <cellStyle name="Normal 2 13 9 3" xfId="1523" xr:uid="{00000000-0005-0000-0000-0000EC030000}"/>
    <cellStyle name="Normal 2 13 9 4" xfId="2153" xr:uid="{00000000-0005-0000-0000-0000ED030000}"/>
    <cellStyle name="Normal 2 13 9 5" xfId="2783" xr:uid="{00000000-0005-0000-0000-0000EE030000}"/>
    <cellStyle name="Normal 2 14" xfId="44" xr:uid="{00000000-0005-0000-0000-0000EF030000}"/>
    <cellStyle name="Normal 2 14 10" xfId="585" xr:uid="{00000000-0005-0000-0000-0000F0030000}"/>
    <cellStyle name="Normal 2 14 10 2" xfId="1216" xr:uid="{00000000-0005-0000-0000-0000F1030000}"/>
    <cellStyle name="Normal 2 14 10 3" xfId="1951" xr:uid="{00000000-0005-0000-0000-0000F2030000}"/>
    <cellStyle name="Normal 2 14 10 4" xfId="2581" xr:uid="{00000000-0005-0000-0000-0000F3030000}"/>
    <cellStyle name="Normal 2 14 10 5" xfId="3211" xr:uid="{00000000-0005-0000-0000-0000F4030000}"/>
    <cellStyle name="Normal 2 14 11" xfId="690" xr:uid="{00000000-0005-0000-0000-0000F5030000}"/>
    <cellStyle name="Normal 2 14 12" xfId="1321" xr:uid="{00000000-0005-0000-0000-0000F6030000}"/>
    <cellStyle name="Normal 2 14 13" xfId="1426" xr:uid="{00000000-0005-0000-0000-0000F7030000}"/>
    <cellStyle name="Normal 2 14 14" xfId="2056" xr:uid="{00000000-0005-0000-0000-0000F8030000}"/>
    <cellStyle name="Normal 2 14 15" xfId="2686" xr:uid="{00000000-0005-0000-0000-0000F9030000}"/>
    <cellStyle name="Normal 2 14 2" xfId="45" xr:uid="{00000000-0005-0000-0000-0000FA030000}"/>
    <cellStyle name="Normal 2 14 3" xfId="46" xr:uid="{00000000-0005-0000-0000-0000FB030000}"/>
    <cellStyle name="Normal 2 14 4" xfId="47" xr:uid="{00000000-0005-0000-0000-0000FC030000}"/>
    <cellStyle name="Normal 2 14 5" xfId="48" xr:uid="{00000000-0005-0000-0000-0000FD030000}"/>
    <cellStyle name="Normal 2 14 6" xfId="164" xr:uid="{00000000-0005-0000-0000-0000FE030000}"/>
    <cellStyle name="Normal 2 14 6 2" xfId="795" xr:uid="{00000000-0005-0000-0000-0000FF030000}"/>
    <cellStyle name="Normal 2 14 6 3" xfId="1531" xr:uid="{00000000-0005-0000-0000-000000040000}"/>
    <cellStyle name="Normal 2 14 6 4" xfId="2161" xr:uid="{00000000-0005-0000-0000-000001040000}"/>
    <cellStyle name="Normal 2 14 6 5" xfId="2791" xr:uid="{00000000-0005-0000-0000-000002040000}"/>
    <cellStyle name="Normal 2 14 7" xfId="270" xr:uid="{00000000-0005-0000-0000-000003040000}"/>
    <cellStyle name="Normal 2 14 7 2" xfId="901" xr:uid="{00000000-0005-0000-0000-000004040000}"/>
    <cellStyle name="Normal 2 14 7 3" xfId="1636" xr:uid="{00000000-0005-0000-0000-000005040000}"/>
    <cellStyle name="Normal 2 14 7 4" xfId="2266" xr:uid="{00000000-0005-0000-0000-000006040000}"/>
    <cellStyle name="Normal 2 14 7 5" xfId="2896" xr:uid="{00000000-0005-0000-0000-000007040000}"/>
    <cellStyle name="Normal 2 14 8" xfId="375" xr:uid="{00000000-0005-0000-0000-000008040000}"/>
    <cellStyle name="Normal 2 14 8 2" xfId="1006" xr:uid="{00000000-0005-0000-0000-000009040000}"/>
    <cellStyle name="Normal 2 14 8 3" xfId="1741" xr:uid="{00000000-0005-0000-0000-00000A040000}"/>
    <cellStyle name="Normal 2 14 8 4" xfId="2371" xr:uid="{00000000-0005-0000-0000-00000B040000}"/>
    <cellStyle name="Normal 2 14 8 5" xfId="3001" xr:uid="{00000000-0005-0000-0000-00000C040000}"/>
    <cellStyle name="Normal 2 14 9" xfId="480" xr:uid="{00000000-0005-0000-0000-00000D040000}"/>
    <cellStyle name="Normal 2 14 9 2" xfId="1111" xr:uid="{00000000-0005-0000-0000-00000E040000}"/>
    <cellStyle name="Normal 2 14 9 3" xfId="1846" xr:uid="{00000000-0005-0000-0000-00000F040000}"/>
    <cellStyle name="Normal 2 14 9 4" xfId="2476" xr:uid="{00000000-0005-0000-0000-000010040000}"/>
    <cellStyle name="Normal 2 14 9 5" xfId="3106" xr:uid="{00000000-0005-0000-0000-000011040000}"/>
    <cellStyle name="Normal 2 15" xfId="49" xr:uid="{00000000-0005-0000-0000-000012040000}"/>
    <cellStyle name="Normal 2 15 10" xfId="2057" xr:uid="{00000000-0005-0000-0000-000013040000}"/>
    <cellStyle name="Normal 2 15 11" xfId="2687" xr:uid="{00000000-0005-0000-0000-000014040000}"/>
    <cellStyle name="Normal 2 15 2" xfId="165" xr:uid="{00000000-0005-0000-0000-000015040000}"/>
    <cellStyle name="Normal 2 15 2 2" xfId="796" xr:uid="{00000000-0005-0000-0000-000016040000}"/>
    <cellStyle name="Normal 2 15 2 3" xfId="1532" xr:uid="{00000000-0005-0000-0000-000017040000}"/>
    <cellStyle name="Normal 2 15 2 4" xfId="2162" xr:uid="{00000000-0005-0000-0000-000018040000}"/>
    <cellStyle name="Normal 2 15 2 5" xfId="2792" xr:uid="{00000000-0005-0000-0000-000019040000}"/>
    <cellStyle name="Normal 2 15 3" xfId="271" xr:uid="{00000000-0005-0000-0000-00001A040000}"/>
    <cellStyle name="Normal 2 15 3 2" xfId="902" xr:uid="{00000000-0005-0000-0000-00001B040000}"/>
    <cellStyle name="Normal 2 15 3 3" xfId="1637" xr:uid="{00000000-0005-0000-0000-00001C040000}"/>
    <cellStyle name="Normal 2 15 3 4" xfId="2267" xr:uid="{00000000-0005-0000-0000-00001D040000}"/>
    <cellStyle name="Normal 2 15 3 5" xfId="2897" xr:uid="{00000000-0005-0000-0000-00001E040000}"/>
    <cellStyle name="Normal 2 15 4" xfId="376" xr:uid="{00000000-0005-0000-0000-00001F040000}"/>
    <cellStyle name="Normal 2 15 4 2" xfId="1007" xr:uid="{00000000-0005-0000-0000-000020040000}"/>
    <cellStyle name="Normal 2 15 4 3" xfId="1742" xr:uid="{00000000-0005-0000-0000-000021040000}"/>
    <cellStyle name="Normal 2 15 4 4" xfId="2372" xr:uid="{00000000-0005-0000-0000-000022040000}"/>
    <cellStyle name="Normal 2 15 4 5" xfId="3002" xr:uid="{00000000-0005-0000-0000-000023040000}"/>
    <cellStyle name="Normal 2 15 5" xfId="481" xr:uid="{00000000-0005-0000-0000-000024040000}"/>
    <cellStyle name="Normal 2 15 5 2" xfId="1112" xr:uid="{00000000-0005-0000-0000-000025040000}"/>
    <cellStyle name="Normal 2 15 5 3" xfId="1847" xr:uid="{00000000-0005-0000-0000-000026040000}"/>
    <cellStyle name="Normal 2 15 5 4" xfId="2477" xr:uid="{00000000-0005-0000-0000-000027040000}"/>
    <cellStyle name="Normal 2 15 5 5" xfId="3107" xr:uid="{00000000-0005-0000-0000-000028040000}"/>
    <cellStyle name="Normal 2 15 6" xfId="586" xr:uid="{00000000-0005-0000-0000-000029040000}"/>
    <cellStyle name="Normal 2 15 6 2" xfId="1217" xr:uid="{00000000-0005-0000-0000-00002A040000}"/>
    <cellStyle name="Normal 2 15 6 3" xfId="1952" xr:uid="{00000000-0005-0000-0000-00002B040000}"/>
    <cellStyle name="Normal 2 15 6 4" xfId="2582" xr:uid="{00000000-0005-0000-0000-00002C040000}"/>
    <cellStyle name="Normal 2 15 6 5" xfId="3212" xr:uid="{00000000-0005-0000-0000-00002D040000}"/>
    <cellStyle name="Normal 2 15 7" xfId="691" xr:uid="{00000000-0005-0000-0000-00002E040000}"/>
    <cellStyle name="Normal 2 15 8" xfId="1322" xr:uid="{00000000-0005-0000-0000-00002F040000}"/>
    <cellStyle name="Normal 2 15 9" xfId="1427" xr:uid="{00000000-0005-0000-0000-000030040000}"/>
    <cellStyle name="Normal 2 16" xfId="50" xr:uid="{00000000-0005-0000-0000-000031040000}"/>
    <cellStyle name="Normal 2 16 10" xfId="2058" xr:uid="{00000000-0005-0000-0000-000032040000}"/>
    <cellStyle name="Normal 2 16 11" xfId="2688" xr:uid="{00000000-0005-0000-0000-000033040000}"/>
    <cellStyle name="Normal 2 16 2" xfId="166" xr:uid="{00000000-0005-0000-0000-000034040000}"/>
    <cellStyle name="Normal 2 16 2 2" xfId="797" xr:uid="{00000000-0005-0000-0000-000035040000}"/>
    <cellStyle name="Normal 2 16 2 3" xfId="1533" xr:uid="{00000000-0005-0000-0000-000036040000}"/>
    <cellStyle name="Normal 2 16 2 4" xfId="2163" xr:uid="{00000000-0005-0000-0000-000037040000}"/>
    <cellStyle name="Normal 2 16 2 5" xfId="2793" xr:uid="{00000000-0005-0000-0000-000038040000}"/>
    <cellStyle name="Normal 2 16 3" xfId="272" xr:uid="{00000000-0005-0000-0000-000039040000}"/>
    <cellStyle name="Normal 2 16 3 2" xfId="903" xr:uid="{00000000-0005-0000-0000-00003A040000}"/>
    <cellStyle name="Normal 2 16 3 3" xfId="1638" xr:uid="{00000000-0005-0000-0000-00003B040000}"/>
    <cellStyle name="Normal 2 16 3 4" xfId="2268" xr:uid="{00000000-0005-0000-0000-00003C040000}"/>
    <cellStyle name="Normal 2 16 3 5" xfId="2898" xr:uid="{00000000-0005-0000-0000-00003D040000}"/>
    <cellStyle name="Normal 2 16 4" xfId="377" xr:uid="{00000000-0005-0000-0000-00003E040000}"/>
    <cellStyle name="Normal 2 16 4 2" xfId="1008" xr:uid="{00000000-0005-0000-0000-00003F040000}"/>
    <cellStyle name="Normal 2 16 4 3" xfId="1743" xr:uid="{00000000-0005-0000-0000-000040040000}"/>
    <cellStyle name="Normal 2 16 4 4" xfId="2373" xr:uid="{00000000-0005-0000-0000-000041040000}"/>
    <cellStyle name="Normal 2 16 4 5" xfId="3003" xr:uid="{00000000-0005-0000-0000-000042040000}"/>
    <cellStyle name="Normal 2 16 5" xfId="482" xr:uid="{00000000-0005-0000-0000-000043040000}"/>
    <cellStyle name="Normal 2 16 5 2" xfId="1113" xr:uid="{00000000-0005-0000-0000-000044040000}"/>
    <cellStyle name="Normal 2 16 5 3" xfId="1848" xr:uid="{00000000-0005-0000-0000-000045040000}"/>
    <cellStyle name="Normal 2 16 5 4" xfId="2478" xr:uid="{00000000-0005-0000-0000-000046040000}"/>
    <cellStyle name="Normal 2 16 5 5" xfId="3108" xr:uid="{00000000-0005-0000-0000-000047040000}"/>
    <cellStyle name="Normal 2 16 6" xfId="587" xr:uid="{00000000-0005-0000-0000-000048040000}"/>
    <cellStyle name="Normal 2 16 6 2" xfId="1218" xr:uid="{00000000-0005-0000-0000-000049040000}"/>
    <cellStyle name="Normal 2 16 6 3" xfId="1953" xr:uid="{00000000-0005-0000-0000-00004A040000}"/>
    <cellStyle name="Normal 2 16 6 4" xfId="2583" xr:uid="{00000000-0005-0000-0000-00004B040000}"/>
    <cellStyle name="Normal 2 16 6 5" xfId="3213" xr:uid="{00000000-0005-0000-0000-00004C040000}"/>
    <cellStyle name="Normal 2 16 7" xfId="692" xr:uid="{00000000-0005-0000-0000-00004D040000}"/>
    <cellStyle name="Normal 2 16 8" xfId="1323" xr:uid="{00000000-0005-0000-0000-00004E040000}"/>
    <cellStyle name="Normal 2 16 9" xfId="1428" xr:uid="{00000000-0005-0000-0000-00004F040000}"/>
    <cellStyle name="Normal 2 17" xfId="51" xr:uid="{00000000-0005-0000-0000-000050040000}"/>
    <cellStyle name="Normal 2 17 10" xfId="2059" xr:uid="{00000000-0005-0000-0000-000051040000}"/>
    <cellStyle name="Normal 2 17 11" xfId="2689" xr:uid="{00000000-0005-0000-0000-000052040000}"/>
    <cellStyle name="Normal 2 17 2" xfId="167" xr:uid="{00000000-0005-0000-0000-000053040000}"/>
    <cellStyle name="Normal 2 17 2 2" xfId="798" xr:uid="{00000000-0005-0000-0000-000054040000}"/>
    <cellStyle name="Normal 2 17 2 3" xfId="1534" xr:uid="{00000000-0005-0000-0000-000055040000}"/>
    <cellStyle name="Normal 2 17 2 4" xfId="2164" xr:uid="{00000000-0005-0000-0000-000056040000}"/>
    <cellStyle name="Normal 2 17 2 5" xfId="2794" xr:uid="{00000000-0005-0000-0000-000057040000}"/>
    <cellStyle name="Normal 2 17 3" xfId="273" xr:uid="{00000000-0005-0000-0000-000058040000}"/>
    <cellStyle name="Normal 2 17 3 2" xfId="904" xr:uid="{00000000-0005-0000-0000-000059040000}"/>
    <cellStyle name="Normal 2 17 3 3" xfId="1639" xr:uid="{00000000-0005-0000-0000-00005A040000}"/>
    <cellStyle name="Normal 2 17 3 4" xfId="2269" xr:uid="{00000000-0005-0000-0000-00005B040000}"/>
    <cellStyle name="Normal 2 17 3 5" xfId="2899" xr:uid="{00000000-0005-0000-0000-00005C040000}"/>
    <cellStyle name="Normal 2 17 4" xfId="378" xr:uid="{00000000-0005-0000-0000-00005D040000}"/>
    <cellStyle name="Normal 2 17 4 2" xfId="1009" xr:uid="{00000000-0005-0000-0000-00005E040000}"/>
    <cellStyle name="Normal 2 17 4 3" xfId="1744" xr:uid="{00000000-0005-0000-0000-00005F040000}"/>
    <cellStyle name="Normal 2 17 4 4" xfId="2374" xr:uid="{00000000-0005-0000-0000-000060040000}"/>
    <cellStyle name="Normal 2 17 4 5" xfId="3004" xr:uid="{00000000-0005-0000-0000-000061040000}"/>
    <cellStyle name="Normal 2 17 5" xfId="483" xr:uid="{00000000-0005-0000-0000-000062040000}"/>
    <cellStyle name="Normal 2 17 5 2" xfId="1114" xr:uid="{00000000-0005-0000-0000-000063040000}"/>
    <cellStyle name="Normal 2 17 5 3" xfId="1849" xr:uid="{00000000-0005-0000-0000-000064040000}"/>
    <cellStyle name="Normal 2 17 5 4" xfId="2479" xr:uid="{00000000-0005-0000-0000-000065040000}"/>
    <cellStyle name="Normal 2 17 5 5" xfId="3109" xr:uid="{00000000-0005-0000-0000-000066040000}"/>
    <cellStyle name="Normal 2 17 6" xfId="588" xr:uid="{00000000-0005-0000-0000-000067040000}"/>
    <cellStyle name="Normal 2 17 6 2" xfId="1219" xr:uid="{00000000-0005-0000-0000-000068040000}"/>
    <cellStyle name="Normal 2 17 6 3" xfId="1954" xr:uid="{00000000-0005-0000-0000-000069040000}"/>
    <cellStyle name="Normal 2 17 6 4" xfId="2584" xr:uid="{00000000-0005-0000-0000-00006A040000}"/>
    <cellStyle name="Normal 2 17 6 5" xfId="3214" xr:uid="{00000000-0005-0000-0000-00006B040000}"/>
    <cellStyle name="Normal 2 17 7" xfId="693" xr:uid="{00000000-0005-0000-0000-00006C040000}"/>
    <cellStyle name="Normal 2 17 8" xfId="1324" xr:uid="{00000000-0005-0000-0000-00006D040000}"/>
    <cellStyle name="Normal 2 17 9" xfId="1429" xr:uid="{00000000-0005-0000-0000-00006E040000}"/>
    <cellStyle name="Normal 2 18" xfId="52" xr:uid="{00000000-0005-0000-0000-00006F040000}"/>
    <cellStyle name="Normal 2 18 10" xfId="2060" xr:uid="{00000000-0005-0000-0000-000070040000}"/>
    <cellStyle name="Normal 2 18 11" xfId="2690" xr:uid="{00000000-0005-0000-0000-000071040000}"/>
    <cellStyle name="Normal 2 18 2" xfId="168" xr:uid="{00000000-0005-0000-0000-000072040000}"/>
    <cellStyle name="Normal 2 18 2 2" xfId="799" xr:uid="{00000000-0005-0000-0000-000073040000}"/>
    <cellStyle name="Normal 2 18 2 3" xfId="1535" xr:uid="{00000000-0005-0000-0000-000074040000}"/>
    <cellStyle name="Normal 2 18 2 4" xfId="2165" xr:uid="{00000000-0005-0000-0000-000075040000}"/>
    <cellStyle name="Normal 2 18 2 5" xfId="2795" xr:uid="{00000000-0005-0000-0000-000076040000}"/>
    <cellStyle name="Normal 2 18 3" xfId="274" xr:uid="{00000000-0005-0000-0000-000077040000}"/>
    <cellStyle name="Normal 2 18 3 2" xfId="905" xr:uid="{00000000-0005-0000-0000-000078040000}"/>
    <cellStyle name="Normal 2 18 3 3" xfId="1640" xr:uid="{00000000-0005-0000-0000-000079040000}"/>
    <cellStyle name="Normal 2 18 3 4" xfId="2270" xr:uid="{00000000-0005-0000-0000-00007A040000}"/>
    <cellStyle name="Normal 2 18 3 5" xfId="2900" xr:uid="{00000000-0005-0000-0000-00007B040000}"/>
    <cellStyle name="Normal 2 18 4" xfId="379" xr:uid="{00000000-0005-0000-0000-00007C040000}"/>
    <cellStyle name="Normal 2 18 4 2" xfId="1010" xr:uid="{00000000-0005-0000-0000-00007D040000}"/>
    <cellStyle name="Normal 2 18 4 3" xfId="1745" xr:uid="{00000000-0005-0000-0000-00007E040000}"/>
    <cellStyle name="Normal 2 18 4 4" xfId="2375" xr:uid="{00000000-0005-0000-0000-00007F040000}"/>
    <cellStyle name="Normal 2 18 4 5" xfId="3005" xr:uid="{00000000-0005-0000-0000-000080040000}"/>
    <cellStyle name="Normal 2 18 5" xfId="484" xr:uid="{00000000-0005-0000-0000-000081040000}"/>
    <cellStyle name="Normal 2 18 5 2" xfId="1115" xr:uid="{00000000-0005-0000-0000-000082040000}"/>
    <cellStyle name="Normal 2 18 5 3" xfId="1850" xr:uid="{00000000-0005-0000-0000-000083040000}"/>
    <cellStyle name="Normal 2 18 5 4" xfId="2480" xr:uid="{00000000-0005-0000-0000-000084040000}"/>
    <cellStyle name="Normal 2 18 5 5" xfId="3110" xr:uid="{00000000-0005-0000-0000-000085040000}"/>
    <cellStyle name="Normal 2 18 6" xfId="589" xr:uid="{00000000-0005-0000-0000-000086040000}"/>
    <cellStyle name="Normal 2 18 6 2" xfId="1220" xr:uid="{00000000-0005-0000-0000-000087040000}"/>
    <cellStyle name="Normal 2 18 6 3" xfId="1955" xr:uid="{00000000-0005-0000-0000-000088040000}"/>
    <cellStyle name="Normal 2 18 6 4" xfId="2585" xr:uid="{00000000-0005-0000-0000-000089040000}"/>
    <cellStyle name="Normal 2 18 6 5" xfId="3215" xr:uid="{00000000-0005-0000-0000-00008A040000}"/>
    <cellStyle name="Normal 2 18 7" xfId="694" xr:uid="{00000000-0005-0000-0000-00008B040000}"/>
    <cellStyle name="Normal 2 18 8" xfId="1325" xr:uid="{00000000-0005-0000-0000-00008C040000}"/>
    <cellStyle name="Normal 2 18 9" xfId="1430" xr:uid="{00000000-0005-0000-0000-00008D040000}"/>
    <cellStyle name="Normal 2 19" xfId="53" xr:uid="{00000000-0005-0000-0000-00008E040000}"/>
    <cellStyle name="Normal 2 19 10" xfId="2061" xr:uid="{00000000-0005-0000-0000-00008F040000}"/>
    <cellStyle name="Normal 2 19 11" xfId="2691" xr:uid="{00000000-0005-0000-0000-000090040000}"/>
    <cellStyle name="Normal 2 19 2" xfId="169" xr:uid="{00000000-0005-0000-0000-000091040000}"/>
    <cellStyle name="Normal 2 19 2 2" xfId="800" xr:uid="{00000000-0005-0000-0000-000092040000}"/>
    <cellStyle name="Normal 2 19 2 3" xfId="1536" xr:uid="{00000000-0005-0000-0000-000093040000}"/>
    <cellStyle name="Normal 2 19 2 4" xfId="2166" xr:uid="{00000000-0005-0000-0000-000094040000}"/>
    <cellStyle name="Normal 2 19 2 5" xfId="2796" xr:uid="{00000000-0005-0000-0000-000095040000}"/>
    <cellStyle name="Normal 2 19 3" xfId="275" xr:uid="{00000000-0005-0000-0000-000096040000}"/>
    <cellStyle name="Normal 2 19 3 2" xfId="906" xr:uid="{00000000-0005-0000-0000-000097040000}"/>
    <cellStyle name="Normal 2 19 3 3" xfId="1641" xr:uid="{00000000-0005-0000-0000-000098040000}"/>
    <cellStyle name="Normal 2 19 3 4" xfId="2271" xr:uid="{00000000-0005-0000-0000-000099040000}"/>
    <cellStyle name="Normal 2 19 3 5" xfId="2901" xr:uid="{00000000-0005-0000-0000-00009A040000}"/>
    <cellStyle name="Normal 2 19 4" xfId="380" xr:uid="{00000000-0005-0000-0000-00009B040000}"/>
    <cellStyle name="Normal 2 19 4 2" xfId="1011" xr:uid="{00000000-0005-0000-0000-00009C040000}"/>
    <cellStyle name="Normal 2 19 4 3" xfId="1746" xr:uid="{00000000-0005-0000-0000-00009D040000}"/>
    <cellStyle name="Normal 2 19 4 4" xfId="2376" xr:uid="{00000000-0005-0000-0000-00009E040000}"/>
    <cellStyle name="Normal 2 19 4 5" xfId="3006" xr:uid="{00000000-0005-0000-0000-00009F040000}"/>
    <cellStyle name="Normal 2 19 5" xfId="485" xr:uid="{00000000-0005-0000-0000-0000A0040000}"/>
    <cellStyle name="Normal 2 19 5 2" xfId="1116" xr:uid="{00000000-0005-0000-0000-0000A1040000}"/>
    <cellStyle name="Normal 2 19 5 3" xfId="1851" xr:uid="{00000000-0005-0000-0000-0000A2040000}"/>
    <cellStyle name="Normal 2 19 5 4" xfId="2481" xr:uid="{00000000-0005-0000-0000-0000A3040000}"/>
    <cellStyle name="Normal 2 19 5 5" xfId="3111" xr:uid="{00000000-0005-0000-0000-0000A4040000}"/>
    <cellStyle name="Normal 2 19 6" xfId="590" xr:uid="{00000000-0005-0000-0000-0000A5040000}"/>
    <cellStyle name="Normal 2 19 6 2" xfId="1221" xr:uid="{00000000-0005-0000-0000-0000A6040000}"/>
    <cellStyle name="Normal 2 19 6 3" xfId="1956" xr:uid="{00000000-0005-0000-0000-0000A7040000}"/>
    <cellStyle name="Normal 2 19 6 4" xfId="2586" xr:uid="{00000000-0005-0000-0000-0000A8040000}"/>
    <cellStyle name="Normal 2 19 6 5" xfId="3216" xr:uid="{00000000-0005-0000-0000-0000A9040000}"/>
    <cellStyle name="Normal 2 19 7" xfId="695" xr:uid="{00000000-0005-0000-0000-0000AA040000}"/>
    <cellStyle name="Normal 2 19 8" xfId="1326" xr:uid="{00000000-0005-0000-0000-0000AB040000}"/>
    <cellStyle name="Normal 2 19 9" xfId="1431" xr:uid="{00000000-0005-0000-0000-0000AC040000}"/>
    <cellStyle name="Normal 2 2" xfId="54" xr:uid="{00000000-0005-0000-0000-0000AD040000}"/>
    <cellStyle name="Normal 2 2 2" xfId="55" xr:uid="{00000000-0005-0000-0000-0000AE040000}"/>
    <cellStyle name="Normal 2 2 2 10" xfId="276" xr:uid="{00000000-0005-0000-0000-0000AF040000}"/>
    <cellStyle name="Normal 2 2 2 10 2" xfId="907" xr:uid="{00000000-0005-0000-0000-0000B0040000}"/>
    <cellStyle name="Normal 2 2 2 10 3" xfId="1642" xr:uid="{00000000-0005-0000-0000-0000B1040000}"/>
    <cellStyle name="Normal 2 2 2 10 4" xfId="2272" xr:uid="{00000000-0005-0000-0000-0000B2040000}"/>
    <cellStyle name="Normal 2 2 2 10 5" xfId="2902" xr:uid="{00000000-0005-0000-0000-0000B3040000}"/>
    <cellStyle name="Normal 2 2 2 11" xfId="381" xr:uid="{00000000-0005-0000-0000-0000B4040000}"/>
    <cellStyle name="Normal 2 2 2 11 2" xfId="1012" xr:uid="{00000000-0005-0000-0000-0000B5040000}"/>
    <cellStyle name="Normal 2 2 2 11 3" xfId="1747" xr:uid="{00000000-0005-0000-0000-0000B6040000}"/>
    <cellStyle name="Normal 2 2 2 11 4" xfId="2377" xr:uid="{00000000-0005-0000-0000-0000B7040000}"/>
    <cellStyle name="Normal 2 2 2 11 5" xfId="3007" xr:uid="{00000000-0005-0000-0000-0000B8040000}"/>
    <cellStyle name="Normal 2 2 2 12" xfId="486" xr:uid="{00000000-0005-0000-0000-0000B9040000}"/>
    <cellStyle name="Normal 2 2 2 12 2" xfId="1117" xr:uid="{00000000-0005-0000-0000-0000BA040000}"/>
    <cellStyle name="Normal 2 2 2 12 3" xfId="1852" xr:uid="{00000000-0005-0000-0000-0000BB040000}"/>
    <cellStyle name="Normal 2 2 2 12 4" xfId="2482" xr:uid="{00000000-0005-0000-0000-0000BC040000}"/>
    <cellStyle name="Normal 2 2 2 12 5" xfId="3112" xr:uid="{00000000-0005-0000-0000-0000BD040000}"/>
    <cellStyle name="Normal 2 2 2 13" xfId="591" xr:uid="{00000000-0005-0000-0000-0000BE040000}"/>
    <cellStyle name="Normal 2 2 2 13 2" xfId="1222" xr:uid="{00000000-0005-0000-0000-0000BF040000}"/>
    <cellStyle name="Normal 2 2 2 13 3" xfId="1957" xr:uid="{00000000-0005-0000-0000-0000C0040000}"/>
    <cellStyle name="Normal 2 2 2 13 4" xfId="2587" xr:uid="{00000000-0005-0000-0000-0000C1040000}"/>
    <cellStyle name="Normal 2 2 2 13 5" xfId="3217" xr:uid="{00000000-0005-0000-0000-0000C2040000}"/>
    <cellStyle name="Normal 2 2 2 14" xfId="696" xr:uid="{00000000-0005-0000-0000-0000C3040000}"/>
    <cellStyle name="Normal 2 2 2 15" xfId="1327" xr:uid="{00000000-0005-0000-0000-0000C4040000}"/>
    <cellStyle name="Normal 2 2 2 16" xfId="1432" xr:uid="{00000000-0005-0000-0000-0000C5040000}"/>
    <cellStyle name="Normal 2 2 2 17" xfId="2062" xr:uid="{00000000-0005-0000-0000-0000C6040000}"/>
    <cellStyle name="Normal 2 2 2 18" xfId="2692" xr:uid="{00000000-0005-0000-0000-0000C7040000}"/>
    <cellStyle name="Normal 2 2 2 2" xfId="56" xr:uid="{00000000-0005-0000-0000-0000C8040000}"/>
    <cellStyle name="Normal 2 2 2 2 10" xfId="2063" xr:uid="{00000000-0005-0000-0000-0000C9040000}"/>
    <cellStyle name="Normal 2 2 2 2 11" xfId="2693" xr:uid="{00000000-0005-0000-0000-0000CA040000}"/>
    <cellStyle name="Normal 2 2 2 2 2" xfId="171" xr:uid="{00000000-0005-0000-0000-0000CB040000}"/>
    <cellStyle name="Normal 2 2 2 2 2 2" xfId="802" xr:uid="{00000000-0005-0000-0000-0000CC040000}"/>
    <cellStyle name="Normal 2 2 2 2 2 3" xfId="1538" xr:uid="{00000000-0005-0000-0000-0000CD040000}"/>
    <cellStyle name="Normal 2 2 2 2 2 4" xfId="2168" xr:uid="{00000000-0005-0000-0000-0000CE040000}"/>
    <cellStyle name="Normal 2 2 2 2 2 5" xfId="2798" xr:uid="{00000000-0005-0000-0000-0000CF040000}"/>
    <cellStyle name="Normal 2 2 2 2 3" xfId="277" xr:uid="{00000000-0005-0000-0000-0000D0040000}"/>
    <cellStyle name="Normal 2 2 2 2 3 2" xfId="908" xr:uid="{00000000-0005-0000-0000-0000D1040000}"/>
    <cellStyle name="Normal 2 2 2 2 3 3" xfId="1643" xr:uid="{00000000-0005-0000-0000-0000D2040000}"/>
    <cellStyle name="Normal 2 2 2 2 3 4" xfId="2273" xr:uid="{00000000-0005-0000-0000-0000D3040000}"/>
    <cellStyle name="Normal 2 2 2 2 3 5" xfId="2903" xr:uid="{00000000-0005-0000-0000-0000D4040000}"/>
    <cellStyle name="Normal 2 2 2 2 4" xfId="382" xr:uid="{00000000-0005-0000-0000-0000D5040000}"/>
    <cellStyle name="Normal 2 2 2 2 4 2" xfId="1013" xr:uid="{00000000-0005-0000-0000-0000D6040000}"/>
    <cellStyle name="Normal 2 2 2 2 4 3" xfId="1748" xr:uid="{00000000-0005-0000-0000-0000D7040000}"/>
    <cellStyle name="Normal 2 2 2 2 4 4" xfId="2378" xr:uid="{00000000-0005-0000-0000-0000D8040000}"/>
    <cellStyle name="Normal 2 2 2 2 4 5" xfId="3008" xr:uid="{00000000-0005-0000-0000-0000D9040000}"/>
    <cellStyle name="Normal 2 2 2 2 5" xfId="487" xr:uid="{00000000-0005-0000-0000-0000DA040000}"/>
    <cellStyle name="Normal 2 2 2 2 5 2" xfId="1118" xr:uid="{00000000-0005-0000-0000-0000DB040000}"/>
    <cellStyle name="Normal 2 2 2 2 5 3" xfId="1853" xr:uid="{00000000-0005-0000-0000-0000DC040000}"/>
    <cellStyle name="Normal 2 2 2 2 5 4" xfId="2483" xr:uid="{00000000-0005-0000-0000-0000DD040000}"/>
    <cellStyle name="Normal 2 2 2 2 5 5" xfId="3113" xr:uid="{00000000-0005-0000-0000-0000DE040000}"/>
    <cellStyle name="Normal 2 2 2 2 6" xfId="592" xr:uid="{00000000-0005-0000-0000-0000DF040000}"/>
    <cellStyle name="Normal 2 2 2 2 6 2" xfId="1223" xr:uid="{00000000-0005-0000-0000-0000E0040000}"/>
    <cellStyle name="Normal 2 2 2 2 6 3" xfId="1958" xr:uid="{00000000-0005-0000-0000-0000E1040000}"/>
    <cellStyle name="Normal 2 2 2 2 6 4" xfId="2588" xr:uid="{00000000-0005-0000-0000-0000E2040000}"/>
    <cellStyle name="Normal 2 2 2 2 6 5" xfId="3218" xr:uid="{00000000-0005-0000-0000-0000E3040000}"/>
    <cellStyle name="Normal 2 2 2 2 7" xfId="697" xr:uid="{00000000-0005-0000-0000-0000E4040000}"/>
    <cellStyle name="Normal 2 2 2 2 8" xfId="1328" xr:uid="{00000000-0005-0000-0000-0000E5040000}"/>
    <cellStyle name="Normal 2 2 2 2 9" xfId="1433" xr:uid="{00000000-0005-0000-0000-0000E6040000}"/>
    <cellStyle name="Normal 2 2 2 3" xfId="57" xr:uid="{00000000-0005-0000-0000-0000E7040000}"/>
    <cellStyle name="Normal 2 2 2 3 10" xfId="2064" xr:uid="{00000000-0005-0000-0000-0000E8040000}"/>
    <cellStyle name="Normal 2 2 2 3 11" xfId="2694" xr:uid="{00000000-0005-0000-0000-0000E9040000}"/>
    <cellStyle name="Normal 2 2 2 3 2" xfId="172" xr:uid="{00000000-0005-0000-0000-0000EA040000}"/>
    <cellStyle name="Normal 2 2 2 3 2 2" xfId="803" xr:uid="{00000000-0005-0000-0000-0000EB040000}"/>
    <cellStyle name="Normal 2 2 2 3 2 3" xfId="1539" xr:uid="{00000000-0005-0000-0000-0000EC040000}"/>
    <cellStyle name="Normal 2 2 2 3 2 4" xfId="2169" xr:uid="{00000000-0005-0000-0000-0000ED040000}"/>
    <cellStyle name="Normal 2 2 2 3 2 5" xfId="2799" xr:uid="{00000000-0005-0000-0000-0000EE040000}"/>
    <cellStyle name="Normal 2 2 2 3 3" xfId="278" xr:uid="{00000000-0005-0000-0000-0000EF040000}"/>
    <cellStyle name="Normal 2 2 2 3 3 2" xfId="909" xr:uid="{00000000-0005-0000-0000-0000F0040000}"/>
    <cellStyle name="Normal 2 2 2 3 3 3" xfId="1644" xr:uid="{00000000-0005-0000-0000-0000F1040000}"/>
    <cellStyle name="Normal 2 2 2 3 3 4" xfId="2274" xr:uid="{00000000-0005-0000-0000-0000F2040000}"/>
    <cellStyle name="Normal 2 2 2 3 3 5" xfId="2904" xr:uid="{00000000-0005-0000-0000-0000F3040000}"/>
    <cellStyle name="Normal 2 2 2 3 4" xfId="383" xr:uid="{00000000-0005-0000-0000-0000F4040000}"/>
    <cellStyle name="Normal 2 2 2 3 4 2" xfId="1014" xr:uid="{00000000-0005-0000-0000-0000F5040000}"/>
    <cellStyle name="Normal 2 2 2 3 4 3" xfId="1749" xr:uid="{00000000-0005-0000-0000-0000F6040000}"/>
    <cellStyle name="Normal 2 2 2 3 4 4" xfId="2379" xr:uid="{00000000-0005-0000-0000-0000F7040000}"/>
    <cellStyle name="Normal 2 2 2 3 4 5" xfId="3009" xr:uid="{00000000-0005-0000-0000-0000F8040000}"/>
    <cellStyle name="Normal 2 2 2 3 5" xfId="488" xr:uid="{00000000-0005-0000-0000-0000F9040000}"/>
    <cellStyle name="Normal 2 2 2 3 5 2" xfId="1119" xr:uid="{00000000-0005-0000-0000-0000FA040000}"/>
    <cellStyle name="Normal 2 2 2 3 5 3" xfId="1854" xr:uid="{00000000-0005-0000-0000-0000FB040000}"/>
    <cellStyle name="Normal 2 2 2 3 5 4" xfId="2484" xr:uid="{00000000-0005-0000-0000-0000FC040000}"/>
    <cellStyle name="Normal 2 2 2 3 5 5" xfId="3114" xr:uid="{00000000-0005-0000-0000-0000FD040000}"/>
    <cellStyle name="Normal 2 2 2 3 6" xfId="593" xr:uid="{00000000-0005-0000-0000-0000FE040000}"/>
    <cellStyle name="Normal 2 2 2 3 6 2" xfId="1224" xr:uid="{00000000-0005-0000-0000-0000FF040000}"/>
    <cellStyle name="Normal 2 2 2 3 6 3" xfId="1959" xr:uid="{00000000-0005-0000-0000-000000050000}"/>
    <cellStyle name="Normal 2 2 2 3 6 4" xfId="2589" xr:uid="{00000000-0005-0000-0000-000001050000}"/>
    <cellStyle name="Normal 2 2 2 3 6 5" xfId="3219" xr:uid="{00000000-0005-0000-0000-000002050000}"/>
    <cellStyle name="Normal 2 2 2 3 7" xfId="698" xr:uid="{00000000-0005-0000-0000-000003050000}"/>
    <cellStyle name="Normal 2 2 2 3 8" xfId="1329" xr:uid="{00000000-0005-0000-0000-000004050000}"/>
    <cellStyle name="Normal 2 2 2 3 9" xfId="1434" xr:uid="{00000000-0005-0000-0000-000005050000}"/>
    <cellStyle name="Normal 2 2 2 4" xfId="58" xr:uid="{00000000-0005-0000-0000-000006050000}"/>
    <cellStyle name="Normal 2 2 2 4 10" xfId="2065" xr:uid="{00000000-0005-0000-0000-000007050000}"/>
    <cellStyle name="Normal 2 2 2 4 11" xfId="2695" xr:uid="{00000000-0005-0000-0000-000008050000}"/>
    <cellStyle name="Normal 2 2 2 4 2" xfId="173" xr:uid="{00000000-0005-0000-0000-000009050000}"/>
    <cellStyle name="Normal 2 2 2 4 2 2" xfId="804" xr:uid="{00000000-0005-0000-0000-00000A050000}"/>
    <cellStyle name="Normal 2 2 2 4 2 3" xfId="1540" xr:uid="{00000000-0005-0000-0000-00000B050000}"/>
    <cellStyle name="Normal 2 2 2 4 2 4" xfId="2170" xr:uid="{00000000-0005-0000-0000-00000C050000}"/>
    <cellStyle name="Normal 2 2 2 4 2 5" xfId="2800" xr:uid="{00000000-0005-0000-0000-00000D050000}"/>
    <cellStyle name="Normal 2 2 2 4 3" xfId="279" xr:uid="{00000000-0005-0000-0000-00000E050000}"/>
    <cellStyle name="Normal 2 2 2 4 3 2" xfId="910" xr:uid="{00000000-0005-0000-0000-00000F050000}"/>
    <cellStyle name="Normal 2 2 2 4 3 3" xfId="1645" xr:uid="{00000000-0005-0000-0000-000010050000}"/>
    <cellStyle name="Normal 2 2 2 4 3 4" xfId="2275" xr:uid="{00000000-0005-0000-0000-000011050000}"/>
    <cellStyle name="Normal 2 2 2 4 3 5" xfId="2905" xr:uid="{00000000-0005-0000-0000-000012050000}"/>
    <cellStyle name="Normal 2 2 2 4 4" xfId="384" xr:uid="{00000000-0005-0000-0000-000013050000}"/>
    <cellStyle name="Normal 2 2 2 4 4 2" xfId="1015" xr:uid="{00000000-0005-0000-0000-000014050000}"/>
    <cellStyle name="Normal 2 2 2 4 4 3" xfId="1750" xr:uid="{00000000-0005-0000-0000-000015050000}"/>
    <cellStyle name="Normal 2 2 2 4 4 4" xfId="2380" xr:uid="{00000000-0005-0000-0000-000016050000}"/>
    <cellStyle name="Normal 2 2 2 4 4 5" xfId="3010" xr:uid="{00000000-0005-0000-0000-000017050000}"/>
    <cellStyle name="Normal 2 2 2 4 5" xfId="489" xr:uid="{00000000-0005-0000-0000-000018050000}"/>
    <cellStyle name="Normal 2 2 2 4 5 2" xfId="1120" xr:uid="{00000000-0005-0000-0000-000019050000}"/>
    <cellStyle name="Normal 2 2 2 4 5 3" xfId="1855" xr:uid="{00000000-0005-0000-0000-00001A050000}"/>
    <cellStyle name="Normal 2 2 2 4 5 4" xfId="2485" xr:uid="{00000000-0005-0000-0000-00001B050000}"/>
    <cellStyle name="Normal 2 2 2 4 5 5" xfId="3115" xr:uid="{00000000-0005-0000-0000-00001C050000}"/>
    <cellStyle name="Normal 2 2 2 4 6" xfId="594" xr:uid="{00000000-0005-0000-0000-00001D050000}"/>
    <cellStyle name="Normal 2 2 2 4 6 2" xfId="1225" xr:uid="{00000000-0005-0000-0000-00001E050000}"/>
    <cellStyle name="Normal 2 2 2 4 6 3" xfId="1960" xr:uid="{00000000-0005-0000-0000-00001F050000}"/>
    <cellStyle name="Normal 2 2 2 4 6 4" xfId="2590" xr:uid="{00000000-0005-0000-0000-000020050000}"/>
    <cellStyle name="Normal 2 2 2 4 6 5" xfId="3220" xr:uid="{00000000-0005-0000-0000-000021050000}"/>
    <cellStyle name="Normal 2 2 2 4 7" xfId="699" xr:uid="{00000000-0005-0000-0000-000022050000}"/>
    <cellStyle name="Normal 2 2 2 4 8" xfId="1330" xr:uid="{00000000-0005-0000-0000-000023050000}"/>
    <cellStyle name="Normal 2 2 2 4 9" xfId="1435" xr:uid="{00000000-0005-0000-0000-000024050000}"/>
    <cellStyle name="Normal 2 2 2 5" xfId="59" xr:uid="{00000000-0005-0000-0000-000025050000}"/>
    <cellStyle name="Normal 2 2 2 5 10" xfId="2066" xr:uid="{00000000-0005-0000-0000-000026050000}"/>
    <cellStyle name="Normal 2 2 2 5 11" xfId="2696" xr:uid="{00000000-0005-0000-0000-000027050000}"/>
    <cellStyle name="Normal 2 2 2 5 2" xfId="174" xr:uid="{00000000-0005-0000-0000-000028050000}"/>
    <cellStyle name="Normal 2 2 2 5 2 2" xfId="805" xr:uid="{00000000-0005-0000-0000-000029050000}"/>
    <cellStyle name="Normal 2 2 2 5 2 3" xfId="1541" xr:uid="{00000000-0005-0000-0000-00002A050000}"/>
    <cellStyle name="Normal 2 2 2 5 2 4" xfId="2171" xr:uid="{00000000-0005-0000-0000-00002B050000}"/>
    <cellStyle name="Normal 2 2 2 5 2 5" xfId="2801" xr:uid="{00000000-0005-0000-0000-00002C050000}"/>
    <cellStyle name="Normal 2 2 2 5 3" xfId="280" xr:uid="{00000000-0005-0000-0000-00002D050000}"/>
    <cellStyle name="Normal 2 2 2 5 3 2" xfId="911" xr:uid="{00000000-0005-0000-0000-00002E050000}"/>
    <cellStyle name="Normal 2 2 2 5 3 3" xfId="1646" xr:uid="{00000000-0005-0000-0000-00002F050000}"/>
    <cellStyle name="Normal 2 2 2 5 3 4" xfId="2276" xr:uid="{00000000-0005-0000-0000-000030050000}"/>
    <cellStyle name="Normal 2 2 2 5 3 5" xfId="2906" xr:uid="{00000000-0005-0000-0000-000031050000}"/>
    <cellStyle name="Normal 2 2 2 5 4" xfId="385" xr:uid="{00000000-0005-0000-0000-000032050000}"/>
    <cellStyle name="Normal 2 2 2 5 4 2" xfId="1016" xr:uid="{00000000-0005-0000-0000-000033050000}"/>
    <cellStyle name="Normal 2 2 2 5 4 3" xfId="1751" xr:uid="{00000000-0005-0000-0000-000034050000}"/>
    <cellStyle name="Normal 2 2 2 5 4 4" xfId="2381" xr:uid="{00000000-0005-0000-0000-000035050000}"/>
    <cellStyle name="Normal 2 2 2 5 4 5" xfId="3011" xr:uid="{00000000-0005-0000-0000-000036050000}"/>
    <cellStyle name="Normal 2 2 2 5 5" xfId="490" xr:uid="{00000000-0005-0000-0000-000037050000}"/>
    <cellStyle name="Normal 2 2 2 5 5 2" xfId="1121" xr:uid="{00000000-0005-0000-0000-000038050000}"/>
    <cellStyle name="Normal 2 2 2 5 5 3" xfId="1856" xr:uid="{00000000-0005-0000-0000-000039050000}"/>
    <cellStyle name="Normal 2 2 2 5 5 4" xfId="2486" xr:uid="{00000000-0005-0000-0000-00003A050000}"/>
    <cellStyle name="Normal 2 2 2 5 5 5" xfId="3116" xr:uid="{00000000-0005-0000-0000-00003B050000}"/>
    <cellStyle name="Normal 2 2 2 5 6" xfId="595" xr:uid="{00000000-0005-0000-0000-00003C050000}"/>
    <cellStyle name="Normal 2 2 2 5 6 2" xfId="1226" xr:uid="{00000000-0005-0000-0000-00003D050000}"/>
    <cellStyle name="Normal 2 2 2 5 6 3" xfId="1961" xr:uid="{00000000-0005-0000-0000-00003E050000}"/>
    <cellStyle name="Normal 2 2 2 5 6 4" xfId="2591" xr:uid="{00000000-0005-0000-0000-00003F050000}"/>
    <cellStyle name="Normal 2 2 2 5 6 5" xfId="3221" xr:uid="{00000000-0005-0000-0000-000040050000}"/>
    <cellStyle name="Normal 2 2 2 5 7" xfId="700" xr:uid="{00000000-0005-0000-0000-000041050000}"/>
    <cellStyle name="Normal 2 2 2 5 8" xfId="1331" xr:uid="{00000000-0005-0000-0000-000042050000}"/>
    <cellStyle name="Normal 2 2 2 5 9" xfId="1436" xr:uid="{00000000-0005-0000-0000-000043050000}"/>
    <cellStyle name="Normal 2 2 2 6" xfId="60" xr:uid="{00000000-0005-0000-0000-000044050000}"/>
    <cellStyle name="Normal 2 2 2 6 10" xfId="2067" xr:uid="{00000000-0005-0000-0000-000045050000}"/>
    <cellStyle name="Normal 2 2 2 6 11" xfId="2697" xr:uid="{00000000-0005-0000-0000-000046050000}"/>
    <cellStyle name="Normal 2 2 2 6 2" xfId="175" xr:uid="{00000000-0005-0000-0000-000047050000}"/>
    <cellStyle name="Normal 2 2 2 6 2 2" xfId="806" xr:uid="{00000000-0005-0000-0000-000048050000}"/>
    <cellStyle name="Normal 2 2 2 6 2 3" xfId="1542" xr:uid="{00000000-0005-0000-0000-000049050000}"/>
    <cellStyle name="Normal 2 2 2 6 2 4" xfId="2172" xr:uid="{00000000-0005-0000-0000-00004A050000}"/>
    <cellStyle name="Normal 2 2 2 6 2 5" xfId="2802" xr:uid="{00000000-0005-0000-0000-00004B050000}"/>
    <cellStyle name="Normal 2 2 2 6 3" xfId="281" xr:uid="{00000000-0005-0000-0000-00004C050000}"/>
    <cellStyle name="Normal 2 2 2 6 3 2" xfId="912" xr:uid="{00000000-0005-0000-0000-00004D050000}"/>
    <cellStyle name="Normal 2 2 2 6 3 3" xfId="1647" xr:uid="{00000000-0005-0000-0000-00004E050000}"/>
    <cellStyle name="Normal 2 2 2 6 3 4" xfId="2277" xr:uid="{00000000-0005-0000-0000-00004F050000}"/>
    <cellStyle name="Normal 2 2 2 6 3 5" xfId="2907" xr:uid="{00000000-0005-0000-0000-000050050000}"/>
    <cellStyle name="Normal 2 2 2 6 4" xfId="386" xr:uid="{00000000-0005-0000-0000-000051050000}"/>
    <cellStyle name="Normal 2 2 2 6 4 2" xfId="1017" xr:uid="{00000000-0005-0000-0000-000052050000}"/>
    <cellStyle name="Normal 2 2 2 6 4 3" xfId="1752" xr:uid="{00000000-0005-0000-0000-000053050000}"/>
    <cellStyle name="Normal 2 2 2 6 4 4" xfId="2382" xr:uid="{00000000-0005-0000-0000-000054050000}"/>
    <cellStyle name="Normal 2 2 2 6 4 5" xfId="3012" xr:uid="{00000000-0005-0000-0000-000055050000}"/>
    <cellStyle name="Normal 2 2 2 6 5" xfId="491" xr:uid="{00000000-0005-0000-0000-000056050000}"/>
    <cellStyle name="Normal 2 2 2 6 5 2" xfId="1122" xr:uid="{00000000-0005-0000-0000-000057050000}"/>
    <cellStyle name="Normal 2 2 2 6 5 3" xfId="1857" xr:uid="{00000000-0005-0000-0000-000058050000}"/>
    <cellStyle name="Normal 2 2 2 6 5 4" xfId="2487" xr:uid="{00000000-0005-0000-0000-000059050000}"/>
    <cellStyle name="Normal 2 2 2 6 5 5" xfId="3117" xr:uid="{00000000-0005-0000-0000-00005A050000}"/>
    <cellStyle name="Normal 2 2 2 6 6" xfId="596" xr:uid="{00000000-0005-0000-0000-00005B050000}"/>
    <cellStyle name="Normal 2 2 2 6 6 2" xfId="1227" xr:uid="{00000000-0005-0000-0000-00005C050000}"/>
    <cellStyle name="Normal 2 2 2 6 6 3" xfId="1962" xr:uid="{00000000-0005-0000-0000-00005D050000}"/>
    <cellStyle name="Normal 2 2 2 6 6 4" xfId="2592" xr:uid="{00000000-0005-0000-0000-00005E050000}"/>
    <cellStyle name="Normal 2 2 2 6 6 5" xfId="3222" xr:uid="{00000000-0005-0000-0000-00005F050000}"/>
    <cellStyle name="Normal 2 2 2 6 7" xfId="701" xr:uid="{00000000-0005-0000-0000-000060050000}"/>
    <cellStyle name="Normal 2 2 2 6 8" xfId="1332" xr:uid="{00000000-0005-0000-0000-000061050000}"/>
    <cellStyle name="Normal 2 2 2 6 9" xfId="1437" xr:uid="{00000000-0005-0000-0000-000062050000}"/>
    <cellStyle name="Normal 2 2 2 7" xfId="61" xr:uid="{00000000-0005-0000-0000-000063050000}"/>
    <cellStyle name="Normal 2 2 2 7 10" xfId="2068" xr:uid="{00000000-0005-0000-0000-000064050000}"/>
    <cellStyle name="Normal 2 2 2 7 11" xfId="2698" xr:uid="{00000000-0005-0000-0000-000065050000}"/>
    <cellStyle name="Normal 2 2 2 7 2" xfId="176" xr:uid="{00000000-0005-0000-0000-000066050000}"/>
    <cellStyle name="Normal 2 2 2 7 2 2" xfId="807" xr:uid="{00000000-0005-0000-0000-000067050000}"/>
    <cellStyle name="Normal 2 2 2 7 2 3" xfId="1543" xr:uid="{00000000-0005-0000-0000-000068050000}"/>
    <cellStyle name="Normal 2 2 2 7 2 4" xfId="2173" xr:uid="{00000000-0005-0000-0000-000069050000}"/>
    <cellStyle name="Normal 2 2 2 7 2 5" xfId="2803" xr:uid="{00000000-0005-0000-0000-00006A050000}"/>
    <cellStyle name="Normal 2 2 2 7 3" xfId="282" xr:uid="{00000000-0005-0000-0000-00006B050000}"/>
    <cellStyle name="Normal 2 2 2 7 3 2" xfId="913" xr:uid="{00000000-0005-0000-0000-00006C050000}"/>
    <cellStyle name="Normal 2 2 2 7 3 3" xfId="1648" xr:uid="{00000000-0005-0000-0000-00006D050000}"/>
    <cellStyle name="Normal 2 2 2 7 3 4" xfId="2278" xr:uid="{00000000-0005-0000-0000-00006E050000}"/>
    <cellStyle name="Normal 2 2 2 7 3 5" xfId="2908" xr:uid="{00000000-0005-0000-0000-00006F050000}"/>
    <cellStyle name="Normal 2 2 2 7 4" xfId="387" xr:uid="{00000000-0005-0000-0000-000070050000}"/>
    <cellStyle name="Normal 2 2 2 7 4 2" xfId="1018" xr:uid="{00000000-0005-0000-0000-000071050000}"/>
    <cellStyle name="Normal 2 2 2 7 4 3" xfId="1753" xr:uid="{00000000-0005-0000-0000-000072050000}"/>
    <cellStyle name="Normal 2 2 2 7 4 4" xfId="2383" xr:uid="{00000000-0005-0000-0000-000073050000}"/>
    <cellStyle name="Normal 2 2 2 7 4 5" xfId="3013" xr:uid="{00000000-0005-0000-0000-000074050000}"/>
    <cellStyle name="Normal 2 2 2 7 5" xfId="492" xr:uid="{00000000-0005-0000-0000-000075050000}"/>
    <cellStyle name="Normal 2 2 2 7 5 2" xfId="1123" xr:uid="{00000000-0005-0000-0000-000076050000}"/>
    <cellStyle name="Normal 2 2 2 7 5 3" xfId="1858" xr:uid="{00000000-0005-0000-0000-000077050000}"/>
    <cellStyle name="Normal 2 2 2 7 5 4" xfId="2488" xr:uid="{00000000-0005-0000-0000-000078050000}"/>
    <cellStyle name="Normal 2 2 2 7 5 5" xfId="3118" xr:uid="{00000000-0005-0000-0000-000079050000}"/>
    <cellStyle name="Normal 2 2 2 7 6" xfId="597" xr:uid="{00000000-0005-0000-0000-00007A050000}"/>
    <cellStyle name="Normal 2 2 2 7 6 2" xfId="1228" xr:uid="{00000000-0005-0000-0000-00007B050000}"/>
    <cellStyle name="Normal 2 2 2 7 6 3" xfId="1963" xr:uid="{00000000-0005-0000-0000-00007C050000}"/>
    <cellStyle name="Normal 2 2 2 7 6 4" xfId="2593" xr:uid="{00000000-0005-0000-0000-00007D050000}"/>
    <cellStyle name="Normal 2 2 2 7 6 5" xfId="3223" xr:uid="{00000000-0005-0000-0000-00007E050000}"/>
    <cellStyle name="Normal 2 2 2 7 7" xfId="702" xr:uid="{00000000-0005-0000-0000-00007F050000}"/>
    <cellStyle name="Normal 2 2 2 7 8" xfId="1333" xr:uid="{00000000-0005-0000-0000-000080050000}"/>
    <cellStyle name="Normal 2 2 2 7 9" xfId="1438" xr:uid="{00000000-0005-0000-0000-000081050000}"/>
    <cellStyle name="Normal 2 2 2 8" xfId="62" xr:uid="{00000000-0005-0000-0000-000082050000}"/>
    <cellStyle name="Normal 2 2 2 8 10" xfId="2069" xr:uid="{00000000-0005-0000-0000-000083050000}"/>
    <cellStyle name="Normal 2 2 2 8 11" xfId="2699" xr:uid="{00000000-0005-0000-0000-000084050000}"/>
    <cellStyle name="Normal 2 2 2 8 2" xfId="177" xr:uid="{00000000-0005-0000-0000-000085050000}"/>
    <cellStyle name="Normal 2 2 2 8 2 2" xfId="808" xr:uid="{00000000-0005-0000-0000-000086050000}"/>
    <cellStyle name="Normal 2 2 2 8 2 3" xfId="1544" xr:uid="{00000000-0005-0000-0000-000087050000}"/>
    <cellStyle name="Normal 2 2 2 8 2 4" xfId="2174" xr:uid="{00000000-0005-0000-0000-000088050000}"/>
    <cellStyle name="Normal 2 2 2 8 2 5" xfId="2804" xr:uid="{00000000-0005-0000-0000-000089050000}"/>
    <cellStyle name="Normal 2 2 2 8 3" xfId="283" xr:uid="{00000000-0005-0000-0000-00008A050000}"/>
    <cellStyle name="Normal 2 2 2 8 3 2" xfId="914" xr:uid="{00000000-0005-0000-0000-00008B050000}"/>
    <cellStyle name="Normal 2 2 2 8 3 3" xfId="1649" xr:uid="{00000000-0005-0000-0000-00008C050000}"/>
    <cellStyle name="Normal 2 2 2 8 3 4" xfId="2279" xr:uid="{00000000-0005-0000-0000-00008D050000}"/>
    <cellStyle name="Normal 2 2 2 8 3 5" xfId="2909" xr:uid="{00000000-0005-0000-0000-00008E050000}"/>
    <cellStyle name="Normal 2 2 2 8 4" xfId="388" xr:uid="{00000000-0005-0000-0000-00008F050000}"/>
    <cellStyle name="Normal 2 2 2 8 4 2" xfId="1019" xr:uid="{00000000-0005-0000-0000-000090050000}"/>
    <cellStyle name="Normal 2 2 2 8 4 3" xfId="1754" xr:uid="{00000000-0005-0000-0000-000091050000}"/>
    <cellStyle name="Normal 2 2 2 8 4 4" xfId="2384" xr:uid="{00000000-0005-0000-0000-000092050000}"/>
    <cellStyle name="Normal 2 2 2 8 4 5" xfId="3014" xr:uid="{00000000-0005-0000-0000-000093050000}"/>
    <cellStyle name="Normal 2 2 2 8 5" xfId="493" xr:uid="{00000000-0005-0000-0000-000094050000}"/>
    <cellStyle name="Normal 2 2 2 8 5 2" xfId="1124" xr:uid="{00000000-0005-0000-0000-000095050000}"/>
    <cellStyle name="Normal 2 2 2 8 5 3" xfId="1859" xr:uid="{00000000-0005-0000-0000-000096050000}"/>
    <cellStyle name="Normal 2 2 2 8 5 4" xfId="2489" xr:uid="{00000000-0005-0000-0000-000097050000}"/>
    <cellStyle name="Normal 2 2 2 8 5 5" xfId="3119" xr:uid="{00000000-0005-0000-0000-000098050000}"/>
    <cellStyle name="Normal 2 2 2 8 6" xfId="598" xr:uid="{00000000-0005-0000-0000-000099050000}"/>
    <cellStyle name="Normal 2 2 2 8 6 2" xfId="1229" xr:uid="{00000000-0005-0000-0000-00009A050000}"/>
    <cellStyle name="Normal 2 2 2 8 6 3" xfId="1964" xr:uid="{00000000-0005-0000-0000-00009B050000}"/>
    <cellStyle name="Normal 2 2 2 8 6 4" xfId="2594" xr:uid="{00000000-0005-0000-0000-00009C050000}"/>
    <cellStyle name="Normal 2 2 2 8 6 5" xfId="3224" xr:uid="{00000000-0005-0000-0000-00009D050000}"/>
    <cellStyle name="Normal 2 2 2 8 7" xfId="703" xr:uid="{00000000-0005-0000-0000-00009E050000}"/>
    <cellStyle name="Normal 2 2 2 8 8" xfId="1334" xr:uid="{00000000-0005-0000-0000-00009F050000}"/>
    <cellStyle name="Normal 2 2 2 8 9" xfId="1439" xr:uid="{00000000-0005-0000-0000-0000A0050000}"/>
    <cellStyle name="Normal 2 2 2 9" xfId="170" xr:uid="{00000000-0005-0000-0000-0000A1050000}"/>
    <cellStyle name="Normal 2 2 2 9 2" xfId="801" xr:uid="{00000000-0005-0000-0000-0000A2050000}"/>
    <cellStyle name="Normal 2 2 2 9 3" xfId="1537" xr:uid="{00000000-0005-0000-0000-0000A3050000}"/>
    <cellStyle name="Normal 2 2 2 9 4" xfId="2167" xr:uid="{00000000-0005-0000-0000-0000A4050000}"/>
    <cellStyle name="Normal 2 2 2 9 5" xfId="2797" xr:uid="{00000000-0005-0000-0000-0000A5050000}"/>
    <cellStyle name="Normal 2 2 3" xfId="63" xr:uid="{00000000-0005-0000-0000-0000A6050000}"/>
    <cellStyle name="Normal 2 2 3 10" xfId="2070" xr:uid="{00000000-0005-0000-0000-0000A7050000}"/>
    <cellStyle name="Normal 2 2 3 11" xfId="2700" xr:uid="{00000000-0005-0000-0000-0000A8050000}"/>
    <cellStyle name="Normal 2 2 3 2" xfId="178" xr:uid="{00000000-0005-0000-0000-0000A9050000}"/>
    <cellStyle name="Normal 2 2 3 2 2" xfId="809" xr:uid="{00000000-0005-0000-0000-0000AA050000}"/>
    <cellStyle name="Normal 2 2 3 2 3" xfId="1545" xr:uid="{00000000-0005-0000-0000-0000AB050000}"/>
    <cellStyle name="Normal 2 2 3 2 4" xfId="2175" xr:uid="{00000000-0005-0000-0000-0000AC050000}"/>
    <cellStyle name="Normal 2 2 3 2 5" xfId="2805" xr:uid="{00000000-0005-0000-0000-0000AD050000}"/>
    <cellStyle name="Normal 2 2 3 3" xfId="284" xr:uid="{00000000-0005-0000-0000-0000AE050000}"/>
    <cellStyle name="Normal 2 2 3 3 2" xfId="915" xr:uid="{00000000-0005-0000-0000-0000AF050000}"/>
    <cellStyle name="Normal 2 2 3 3 3" xfId="1650" xr:uid="{00000000-0005-0000-0000-0000B0050000}"/>
    <cellStyle name="Normal 2 2 3 3 4" xfId="2280" xr:uid="{00000000-0005-0000-0000-0000B1050000}"/>
    <cellStyle name="Normal 2 2 3 3 5" xfId="2910" xr:uid="{00000000-0005-0000-0000-0000B2050000}"/>
    <cellStyle name="Normal 2 2 3 4" xfId="389" xr:uid="{00000000-0005-0000-0000-0000B3050000}"/>
    <cellStyle name="Normal 2 2 3 4 2" xfId="1020" xr:uid="{00000000-0005-0000-0000-0000B4050000}"/>
    <cellStyle name="Normal 2 2 3 4 3" xfId="1755" xr:uid="{00000000-0005-0000-0000-0000B5050000}"/>
    <cellStyle name="Normal 2 2 3 4 4" xfId="2385" xr:uid="{00000000-0005-0000-0000-0000B6050000}"/>
    <cellStyle name="Normal 2 2 3 4 5" xfId="3015" xr:uid="{00000000-0005-0000-0000-0000B7050000}"/>
    <cellStyle name="Normal 2 2 3 5" xfId="494" xr:uid="{00000000-0005-0000-0000-0000B8050000}"/>
    <cellStyle name="Normal 2 2 3 5 2" xfId="1125" xr:uid="{00000000-0005-0000-0000-0000B9050000}"/>
    <cellStyle name="Normal 2 2 3 5 3" xfId="1860" xr:uid="{00000000-0005-0000-0000-0000BA050000}"/>
    <cellStyle name="Normal 2 2 3 5 4" xfId="2490" xr:uid="{00000000-0005-0000-0000-0000BB050000}"/>
    <cellStyle name="Normal 2 2 3 5 5" xfId="3120" xr:uid="{00000000-0005-0000-0000-0000BC050000}"/>
    <cellStyle name="Normal 2 2 3 6" xfId="599" xr:uid="{00000000-0005-0000-0000-0000BD050000}"/>
    <cellStyle name="Normal 2 2 3 6 2" xfId="1230" xr:uid="{00000000-0005-0000-0000-0000BE050000}"/>
    <cellStyle name="Normal 2 2 3 6 3" xfId="1965" xr:uid="{00000000-0005-0000-0000-0000BF050000}"/>
    <cellStyle name="Normal 2 2 3 6 4" xfId="2595" xr:uid="{00000000-0005-0000-0000-0000C0050000}"/>
    <cellStyle name="Normal 2 2 3 6 5" xfId="3225" xr:uid="{00000000-0005-0000-0000-0000C1050000}"/>
    <cellStyle name="Normal 2 2 3 7" xfId="704" xr:uid="{00000000-0005-0000-0000-0000C2050000}"/>
    <cellStyle name="Normal 2 2 3 8" xfId="1335" xr:uid="{00000000-0005-0000-0000-0000C3050000}"/>
    <cellStyle name="Normal 2 2 3 9" xfId="1440" xr:uid="{00000000-0005-0000-0000-0000C4050000}"/>
    <cellStyle name="Normal 2 20" xfId="64" xr:uid="{00000000-0005-0000-0000-0000C5050000}"/>
    <cellStyle name="Normal 2 20 10" xfId="2071" xr:uid="{00000000-0005-0000-0000-0000C6050000}"/>
    <cellStyle name="Normal 2 20 11" xfId="2701" xr:uid="{00000000-0005-0000-0000-0000C7050000}"/>
    <cellStyle name="Normal 2 20 2" xfId="179" xr:uid="{00000000-0005-0000-0000-0000C8050000}"/>
    <cellStyle name="Normal 2 20 2 2" xfId="810" xr:uid="{00000000-0005-0000-0000-0000C9050000}"/>
    <cellStyle name="Normal 2 20 2 3" xfId="1546" xr:uid="{00000000-0005-0000-0000-0000CA050000}"/>
    <cellStyle name="Normal 2 20 2 4" xfId="2176" xr:uid="{00000000-0005-0000-0000-0000CB050000}"/>
    <cellStyle name="Normal 2 20 2 5" xfId="2806" xr:uid="{00000000-0005-0000-0000-0000CC050000}"/>
    <cellStyle name="Normal 2 20 3" xfId="285" xr:uid="{00000000-0005-0000-0000-0000CD050000}"/>
    <cellStyle name="Normal 2 20 3 2" xfId="916" xr:uid="{00000000-0005-0000-0000-0000CE050000}"/>
    <cellStyle name="Normal 2 20 3 3" xfId="1651" xr:uid="{00000000-0005-0000-0000-0000CF050000}"/>
    <cellStyle name="Normal 2 20 3 4" xfId="2281" xr:uid="{00000000-0005-0000-0000-0000D0050000}"/>
    <cellStyle name="Normal 2 20 3 5" xfId="2911" xr:uid="{00000000-0005-0000-0000-0000D1050000}"/>
    <cellStyle name="Normal 2 20 4" xfId="390" xr:uid="{00000000-0005-0000-0000-0000D2050000}"/>
    <cellStyle name="Normal 2 20 4 2" xfId="1021" xr:uid="{00000000-0005-0000-0000-0000D3050000}"/>
    <cellStyle name="Normal 2 20 4 3" xfId="1756" xr:uid="{00000000-0005-0000-0000-0000D4050000}"/>
    <cellStyle name="Normal 2 20 4 4" xfId="2386" xr:uid="{00000000-0005-0000-0000-0000D5050000}"/>
    <cellStyle name="Normal 2 20 4 5" xfId="3016" xr:uid="{00000000-0005-0000-0000-0000D6050000}"/>
    <cellStyle name="Normal 2 20 5" xfId="495" xr:uid="{00000000-0005-0000-0000-0000D7050000}"/>
    <cellStyle name="Normal 2 20 5 2" xfId="1126" xr:uid="{00000000-0005-0000-0000-0000D8050000}"/>
    <cellStyle name="Normal 2 20 5 3" xfId="1861" xr:uid="{00000000-0005-0000-0000-0000D9050000}"/>
    <cellStyle name="Normal 2 20 5 4" xfId="2491" xr:uid="{00000000-0005-0000-0000-0000DA050000}"/>
    <cellStyle name="Normal 2 20 5 5" xfId="3121" xr:uid="{00000000-0005-0000-0000-0000DB050000}"/>
    <cellStyle name="Normal 2 20 6" xfId="600" xr:uid="{00000000-0005-0000-0000-0000DC050000}"/>
    <cellStyle name="Normal 2 20 6 2" xfId="1231" xr:uid="{00000000-0005-0000-0000-0000DD050000}"/>
    <cellStyle name="Normal 2 20 6 3" xfId="1966" xr:uid="{00000000-0005-0000-0000-0000DE050000}"/>
    <cellStyle name="Normal 2 20 6 4" xfId="2596" xr:uid="{00000000-0005-0000-0000-0000DF050000}"/>
    <cellStyle name="Normal 2 20 6 5" xfId="3226" xr:uid="{00000000-0005-0000-0000-0000E0050000}"/>
    <cellStyle name="Normal 2 20 7" xfId="705" xr:uid="{00000000-0005-0000-0000-0000E1050000}"/>
    <cellStyle name="Normal 2 20 8" xfId="1336" xr:uid="{00000000-0005-0000-0000-0000E2050000}"/>
    <cellStyle name="Normal 2 20 9" xfId="1441" xr:uid="{00000000-0005-0000-0000-0000E3050000}"/>
    <cellStyle name="Normal 2 21" xfId="131" xr:uid="{00000000-0005-0000-0000-0000E4050000}"/>
    <cellStyle name="Normal 2 21 2" xfId="762" xr:uid="{00000000-0005-0000-0000-0000E5050000}"/>
    <cellStyle name="Normal 2 21 3" xfId="1498" xr:uid="{00000000-0005-0000-0000-0000E6050000}"/>
    <cellStyle name="Normal 2 21 4" xfId="2128" xr:uid="{00000000-0005-0000-0000-0000E7050000}"/>
    <cellStyle name="Normal 2 21 5" xfId="2758" xr:uid="{00000000-0005-0000-0000-0000E8050000}"/>
    <cellStyle name="Normal 2 22" xfId="237" xr:uid="{00000000-0005-0000-0000-0000E9050000}"/>
    <cellStyle name="Normal 2 22 2" xfId="868" xr:uid="{00000000-0005-0000-0000-0000EA050000}"/>
    <cellStyle name="Normal 2 22 3" xfId="1603" xr:uid="{00000000-0005-0000-0000-0000EB050000}"/>
    <cellStyle name="Normal 2 22 4" xfId="2233" xr:uid="{00000000-0005-0000-0000-0000EC050000}"/>
    <cellStyle name="Normal 2 22 5" xfId="2863" xr:uid="{00000000-0005-0000-0000-0000ED050000}"/>
    <cellStyle name="Normal 2 23" xfId="342" xr:uid="{00000000-0005-0000-0000-0000EE050000}"/>
    <cellStyle name="Normal 2 23 2" xfId="973" xr:uid="{00000000-0005-0000-0000-0000EF050000}"/>
    <cellStyle name="Normal 2 23 3" xfId="1708" xr:uid="{00000000-0005-0000-0000-0000F0050000}"/>
    <cellStyle name="Normal 2 23 4" xfId="2338" xr:uid="{00000000-0005-0000-0000-0000F1050000}"/>
    <cellStyle name="Normal 2 23 5" xfId="2968" xr:uid="{00000000-0005-0000-0000-0000F2050000}"/>
    <cellStyle name="Normal 2 24" xfId="447" xr:uid="{00000000-0005-0000-0000-0000F3050000}"/>
    <cellStyle name="Normal 2 24 2" xfId="1078" xr:uid="{00000000-0005-0000-0000-0000F4050000}"/>
    <cellStyle name="Normal 2 24 3" xfId="1813" xr:uid="{00000000-0005-0000-0000-0000F5050000}"/>
    <cellStyle name="Normal 2 24 4" xfId="2443" xr:uid="{00000000-0005-0000-0000-0000F6050000}"/>
    <cellStyle name="Normal 2 24 5" xfId="3073" xr:uid="{00000000-0005-0000-0000-0000F7050000}"/>
    <cellStyle name="Normal 2 25" xfId="552" xr:uid="{00000000-0005-0000-0000-0000F8050000}"/>
    <cellStyle name="Normal 2 25 2" xfId="1183" xr:uid="{00000000-0005-0000-0000-0000F9050000}"/>
    <cellStyle name="Normal 2 25 3" xfId="1918" xr:uid="{00000000-0005-0000-0000-0000FA050000}"/>
    <cellStyle name="Normal 2 25 4" xfId="2548" xr:uid="{00000000-0005-0000-0000-0000FB050000}"/>
    <cellStyle name="Normal 2 25 5" xfId="3178" xr:uid="{00000000-0005-0000-0000-0000FC050000}"/>
    <cellStyle name="Normal 2 26" xfId="657" xr:uid="{00000000-0005-0000-0000-0000FD050000}"/>
    <cellStyle name="Normal 2 27" xfId="1288" xr:uid="{00000000-0005-0000-0000-0000FE050000}"/>
    <cellStyle name="Normal 2 28" xfId="1393" xr:uid="{00000000-0005-0000-0000-0000FF050000}"/>
    <cellStyle name="Normal 2 29" xfId="2023" xr:uid="{00000000-0005-0000-0000-000000060000}"/>
    <cellStyle name="Normal 2 3" xfId="65" xr:uid="{00000000-0005-0000-0000-000001060000}"/>
    <cellStyle name="Normal 2 3 10" xfId="286" xr:uid="{00000000-0005-0000-0000-000002060000}"/>
    <cellStyle name="Normal 2 3 10 2" xfId="917" xr:uid="{00000000-0005-0000-0000-000003060000}"/>
    <cellStyle name="Normal 2 3 10 3" xfId="1652" xr:uid="{00000000-0005-0000-0000-000004060000}"/>
    <cellStyle name="Normal 2 3 10 4" xfId="2282" xr:uid="{00000000-0005-0000-0000-000005060000}"/>
    <cellStyle name="Normal 2 3 10 5" xfId="2912" xr:uid="{00000000-0005-0000-0000-000006060000}"/>
    <cellStyle name="Normal 2 3 11" xfId="391" xr:uid="{00000000-0005-0000-0000-000007060000}"/>
    <cellStyle name="Normal 2 3 11 2" xfId="1022" xr:uid="{00000000-0005-0000-0000-000008060000}"/>
    <cellStyle name="Normal 2 3 11 3" xfId="1757" xr:uid="{00000000-0005-0000-0000-000009060000}"/>
    <cellStyle name="Normal 2 3 11 4" xfId="2387" xr:uid="{00000000-0005-0000-0000-00000A060000}"/>
    <cellStyle name="Normal 2 3 11 5" xfId="3017" xr:uid="{00000000-0005-0000-0000-00000B060000}"/>
    <cellStyle name="Normal 2 3 12" xfId="496" xr:uid="{00000000-0005-0000-0000-00000C060000}"/>
    <cellStyle name="Normal 2 3 12 2" xfId="1127" xr:uid="{00000000-0005-0000-0000-00000D060000}"/>
    <cellStyle name="Normal 2 3 12 3" xfId="1862" xr:uid="{00000000-0005-0000-0000-00000E060000}"/>
    <cellStyle name="Normal 2 3 12 4" xfId="2492" xr:uid="{00000000-0005-0000-0000-00000F060000}"/>
    <cellStyle name="Normal 2 3 12 5" xfId="3122" xr:uid="{00000000-0005-0000-0000-000010060000}"/>
    <cellStyle name="Normal 2 3 13" xfId="601" xr:uid="{00000000-0005-0000-0000-000011060000}"/>
    <cellStyle name="Normal 2 3 13 2" xfId="1232" xr:uid="{00000000-0005-0000-0000-000012060000}"/>
    <cellStyle name="Normal 2 3 13 3" xfId="1967" xr:uid="{00000000-0005-0000-0000-000013060000}"/>
    <cellStyle name="Normal 2 3 13 4" xfId="2597" xr:uid="{00000000-0005-0000-0000-000014060000}"/>
    <cellStyle name="Normal 2 3 13 5" xfId="3227" xr:uid="{00000000-0005-0000-0000-000015060000}"/>
    <cellStyle name="Normal 2 3 14" xfId="706" xr:uid="{00000000-0005-0000-0000-000016060000}"/>
    <cellStyle name="Normal 2 3 15" xfId="1337" xr:uid="{00000000-0005-0000-0000-000017060000}"/>
    <cellStyle name="Normal 2 3 16" xfId="1442" xr:uid="{00000000-0005-0000-0000-000018060000}"/>
    <cellStyle name="Normal 2 3 17" xfId="2072" xr:uid="{00000000-0005-0000-0000-000019060000}"/>
    <cellStyle name="Normal 2 3 18" xfId="2702" xr:uid="{00000000-0005-0000-0000-00001A060000}"/>
    <cellStyle name="Normal 2 3 2" xfId="66" xr:uid="{00000000-0005-0000-0000-00001B060000}"/>
    <cellStyle name="Normal 2 3 2 10" xfId="2073" xr:uid="{00000000-0005-0000-0000-00001C060000}"/>
    <cellStyle name="Normal 2 3 2 11" xfId="2703" xr:uid="{00000000-0005-0000-0000-00001D060000}"/>
    <cellStyle name="Normal 2 3 2 2" xfId="181" xr:uid="{00000000-0005-0000-0000-00001E060000}"/>
    <cellStyle name="Normal 2 3 2 2 2" xfId="812" xr:uid="{00000000-0005-0000-0000-00001F060000}"/>
    <cellStyle name="Normal 2 3 2 2 3" xfId="1548" xr:uid="{00000000-0005-0000-0000-000020060000}"/>
    <cellStyle name="Normal 2 3 2 2 4" xfId="2178" xr:uid="{00000000-0005-0000-0000-000021060000}"/>
    <cellStyle name="Normal 2 3 2 2 5" xfId="2808" xr:uid="{00000000-0005-0000-0000-000022060000}"/>
    <cellStyle name="Normal 2 3 2 3" xfId="287" xr:uid="{00000000-0005-0000-0000-000023060000}"/>
    <cellStyle name="Normal 2 3 2 3 2" xfId="918" xr:uid="{00000000-0005-0000-0000-000024060000}"/>
    <cellStyle name="Normal 2 3 2 3 3" xfId="1653" xr:uid="{00000000-0005-0000-0000-000025060000}"/>
    <cellStyle name="Normal 2 3 2 3 4" xfId="2283" xr:uid="{00000000-0005-0000-0000-000026060000}"/>
    <cellStyle name="Normal 2 3 2 3 5" xfId="2913" xr:uid="{00000000-0005-0000-0000-000027060000}"/>
    <cellStyle name="Normal 2 3 2 4" xfId="392" xr:uid="{00000000-0005-0000-0000-000028060000}"/>
    <cellStyle name="Normal 2 3 2 4 2" xfId="1023" xr:uid="{00000000-0005-0000-0000-000029060000}"/>
    <cellStyle name="Normal 2 3 2 4 3" xfId="1758" xr:uid="{00000000-0005-0000-0000-00002A060000}"/>
    <cellStyle name="Normal 2 3 2 4 4" xfId="2388" xr:uid="{00000000-0005-0000-0000-00002B060000}"/>
    <cellStyle name="Normal 2 3 2 4 5" xfId="3018" xr:uid="{00000000-0005-0000-0000-00002C060000}"/>
    <cellStyle name="Normal 2 3 2 5" xfId="497" xr:uid="{00000000-0005-0000-0000-00002D060000}"/>
    <cellStyle name="Normal 2 3 2 5 2" xfId="1128" xr:uid="{00000000-0005-0000-0000-00002E060000}"/>
    <cellStyle name="Normal 2 3 2 5 3" xfId="1863" xr:uid="{00000000-0005-0000-0000-00002F060000}"/>
    <cellStyle name="Normal 2 3 2 5 4" xfId="2493" xr:uid="{00000000-0005-0000-0000-000030060000}"/>
    <cellStyle name="Normal 2 3 2 5 5" xfId="3123" xr:uid="{00000000-0005-0000-0000-000031060000}"/>
    <cellStyle name="Normal 2 3 2 6" xfId="602" xr:uid="{00000000-0005-0000-0000-000032060000}"/>
    <cellStyle name="Normal 2 3 2 6 2" xfId="1233" xr:uid="{00000000-0005-0000-0000-000033060000}"/>
    <cellStyle name="Normal 2 3 2 6 3" xfId="1968" xr:uid="{00000000-0005-0000-0000-000034060000}"/>
    <cellStyle name="Normal 2 3 2 6 4" xfId="2598" xr:uid="{00000000-0005-0000-0000-000035060000}"/>
    <cellStyle name="Normal 2 3 2 6 5" xfId="3228" xr:uid="{00000000-0005-0000-0000-000036060000}"/>
    <cellStyle name="Normal 2 3 2 7" xfId="707" xr:uid="{00000000-0005-0000-0000-000037060000}"/>
    <cellStyle name="Normal 2 3 2 8" xfId="1338" xr:uid="{00000000-0005-0000-0000-000038060000}"/>
    <cellStyle name="Normal 2 3 2 9" xfId="1443" xr:uid="{00000000-0005-0000-0000-000039060000}"/>
    <cellStyle name="Normal 2 3 3" xfId="67" xr:uid="{00000000-0005-0000-0000-00003A060000}"/>
    <cellStyle name="Normal 2 3 3 10" xfId="2074" xr:uid="{00000000-0005-0000-0000-00003B060000}"/>
    <cellStyle name="Normal 2 3 3 11" xfId="2704" xr:uid="{00000000-0005-0000-0000-00003C060000}"/>
    <cellStyle name="Normal 2 3 3 2" xfId="182" xr:uid="{00000000-0005-0000-0000-00003D060000}"/>
    <cellStyle name="Normal 2 3 3 2 2" xfId="813" xr:uid="{00000000-0005-0000-0000-00003E060000}"/>
    <cellStyle name="Normal 2 3 3 2 3" xfId="1549" xr:uid="{00000000-0005-0000-0000-00003F060000}"/>
    <cellStyle name="Normal 2 3 3 2 4" xfId="2179" xr:uid="{00000000-0005-0000-0000-000040060000}"/>
    <cellStyle name="Normal 2 3 3 2 5" xfId="2809" xr:uid="{00000000-0005-0000-0000-000041060000}"/>
    <cellStyle name="Normal 2 3 3 3" xfId="288" xr:uid="{00000000-0005-0000-0000-000042060000}"/>
    <cellStyle name="Normal 2 3 3 3 2" xfId="919" xr:uid="{00000000-0005-0000-0000-000043060000}"/>
    <cellStyle name="Normal 2 3 3 3 3" xfId="1654" xr:uid="{00000000-0005-0000-0000-000044060000}"/>
    <cellStyle name="Normal 2 3 3 3 4" xfId="2284" xr:uid="{00000000-0005-0000-0000-000045060000}"/>
    <cellStyle name="Normal 2 3 3 3 5" xfId="2914" xr:uid="{00000000-0005-0000-0000-000046060000}"/>
    <cellStyle name="Normal 2 3 3 4" xfId="393" xr:uid="{00000000-0005-0000-0000-000047060000}"/>
    <cellStyle name="Normal 2 3 3 4 2" xfId="1024" xr:uid="{00000000-0005-0000-0000-000048060000}"/>
    <cellStyle name="Normal 2 3 3 4 3" xfId="1759" xr:uid="{00000000-0005-0000-0000-000049060000}"/>
    <cellStyle name="Normal 2 3 3 4 4" xfId="2389" xr:uid="{00000000-0005-0000-0000-00004A060000}"/>
    <cellStyle name="Normal 2 3 3 4 5" xfId="3019" xr:uid="{00000000-0005-0000-0000-00004B060000}"/>
    <cellStyle name="Normal 2 3 3 5" xfId="498" xr:uid="{00000000-0005-0000-0000-00004C060000}"/>
    <cellStyle name="Normal 2 3 3 5 2" xfId="1129" xr:uid="{00000000-0005-0000-0000-00004D060000}"/>
    <cellStyle name="Normal 2 3 3 5 3" xfId="1864" xr:uid="{00000000-0005-0000-0000-00004E060000}"/>
    <cellStyle name="Normal 2 3 3 5 4" xfId="2494" xr:uid="{00000000-0005-0000-0000-00004F060000}"/>
    <cellStyle name="Normal 2 3 3 5 5" xfId="3124" xr:uid="{00000000-0005-0000-0000-000050060000}"/>
    <cellStyle name="Normal 2 3 3 6" xfId="603" xr:uid="{00000000-0005-0000-0000-000051060000}"/>
    <cellStyle name="Normal 2 3 3 6 2" xfId="1234" xr:uid="{00000000-0005-0000-0000-000052060000}"/>
    <cellStyle name="Normal 2 3 3 6 3" xfId="1969" xr:uid="{00000000-0005-0000-0000-000053060000}"/>
    <cellStyle name="Normal 2 3 3 6 4" xfId="2599" xr:uid="{00000000-0005-0000-0000-000054060000}"/>
    <cellStyle name="Normal 2 3 3 6 5" xfId="3229" xr:uid="{00000000-0005-0000-0000-000055060000}"/>
    <cellStyle name="Normal 2 3 3 7" xfId="708" xr:uid="{00000000-0005-0000-0000-000056060000}"/>
    <cellStyle name="Normal 2 3 3 8" xfId="1339" xr:uid="{00000000-0005-0000-0000-000057060000}"/>
    <cellStyle name="Normal 2 3 3 9" xfId="1444" xr:uid="{00000000-0005-0000-0000-000058060000}"/>
    <cellStyle name="Normal 2 3 4" xfId="68" xr:uid="{00000000-0005-0000-0000-000059060000}"/>
    <cellStyle name="Normal 2 3 4 10" xfId="2075" xr:uid="{00000000-0005-0000-0000-00005A060000}"/>
    <cellStyle name="Normal 2 3 4 11" xfId="2705" xr:uid="{00000000-0005-0000-0000-00005B060000}"/>
    <cellStyle name="Normal 2 3 4 2" xfId="183" xr:uid="{00000000-0005-0000-0000-00005C060000}"/>
    <cellStyle name="Normal 2 3 4 2 2" xfId="814" xr:uid="{00000000-0005-0000-0000-00005D060000}"/>
    <cellStyle name="Normal 2 3 4 2 3" xfId="1550" xr:uid="{00000000-0005-0000-0000-00005E060000}"/>
    <cellStyle name="Normal 2 3 4 2 4" xfId="2180" xr:uid="{00000000-0005-0000-0000-00005F060000}"/>
    <cellStyle name="Normal 2 3 4 2 5" xfId="2810" xr:uid="{00000000-0005-0000-0000-000060060000}"/>
    <cellStyle name="Normal 2 3 4 3" xfId="289" xr:uid="{00000000-0005-0000-0000-000061060000}"/>
    <cellStyle name="Normal 2 3 4 3 2" xfId="920" xr:uid="{00000000-0005-0000-0000-000062060000}"/>
    <cellStyle name="Normal 2 3 4 3 3" xfId="1655" xr:uid="{00000000-0005-0000-0000-000063060000}"/>
    <cellStyle name="Normal 2 3 4 3 4" xfId="2285" xr:uid="{00000000-0005-0000-0000-000064060000}"/>
    <cellStyle name="Normal 2 3 4 3 5" xfId="2915" xr:uid="{00000000-0005-0000-0000-000065060000}"/>
    <cellStyle name="Normal 2 3 4 4" xfId="394" xr:uid="{00000000-0005-0000-0000-000066060000}"/>
    <cellStyle name="Normal 2 3 4 4 2" xfId="1025" xr:uid="{00000000-0005-0000-0000-000067060000}"/>
    <cellStyle name="Normal 2 3 4 4 3" xfId="1760" xr:uid="{00000000-0005-0000-0000-000068060000}"/>
    <cellStyle name="Normal 2 3 4 4 4" xfId="2390" xr:uid="{00000000-0005-0000-0000-000069060000}"/>
    <cellStyle name="Normal 2 3 4 4 5" xfId="3020" xr:uid="{00000000-0005-0000-0000-00006A060000}"/>
    <cellStyle name="Normal 2 3 4 5" xfId="499" xr:uid="{00000000-0005-0000-0000-00006B060000}"/>
    <cellStyle name="Normal 2 3 4 5 2" xfId="1130" xr:uid="{00000000-0005-0000-0000-00006C060000}"/>
    <cellStyle name="Normal 2 3 4 5 3" xfId="1865" xr:uid="{00000000-0005-0000-0000-00006D060000}"/>
    <cellStyle name="Normal 2 3 4 5 4" xfId="2495" xr:uid="{00000000-0005-0000-0000-00006E060000}"/>
    <cellStyle name="Normal 2 3 4 5 5" xfId="3125" xr:uid="{00000000-0005-0000-0000-00006F060000}"/>
    <cellStyle name="Normal 2 3 4 6" xfId="604" xr:uid="{00000000-0005-0000-0000-000070060000}"/>
    <cellStyle name="Normal 2 3 4 6 2" xfId="1235" xr:uid="{00000000-0005-0000-0000-000071060000}"/>
    <cellStyle name="Normal 2 3 4 6 3" xfId="1970" xr:uid="{00000000-0005-0000-0000-000072060000}"/>
    <cellStyle name="Normal 2 3 4 6 4" xfId="2600" xr:uid="{00000000-0005-0000-0000-000073060000}"/>
    <cellStyle name="Normal 2 3 4 6 5" xfId="3230" xr:uid="{00000000-0005-0000-0000-000074060000}"/>
    <cellStyle name="Normal 2 3 4 7" xfId="709" xr:uid="{00000000-0005-0000-0000-000075060000}"/>
    <cellStyle name="Normal 2 3 4 8" xfId="1340" xr:uid="{00000000-0005-0000-0000-000076060000}"/>
    <cellStyle name="Normal 2 3 4 9" xfId="1445" xr:uid="{00000000-0005-0000-0000-000077060000}"/>
    <cellStyle name="Normal 2 3 5" xfId="69" xr:uid="{00000000-0005-0000-0000-000078060000}"/>
    <cellStyle name="Normal 2 3 5 10" xfId="2076" xr:uid="{00000000-0005-0000-0000-000079060000}"/>
    <cellStyle name="Normal 2 3 5 11" xfId="2706" xr:uid="{00000000-0005-0000-0000-00007A060000}"/>
    <cellStyle name="Normal 2 3 5 2" xfId="184" xr:uid="{00000000-0005-0000-0000-00007B060000}"/>
    <cellStyle name="Normal 2 3 5 2 2" xfId="815" xr:uid="{00000000-0005-0000-0000-00007C060000}"/>
    <cellStyle name="Normal 2 3 5 2 3" xfId="1551" xr:uid="{00000000-0005-0000-0000-00007D060000}"/>
    <cellStyle name="Normal 2 3 5 2 4" xfId="2181" xr:uid="{00000000-0005-0000-0000-00007E060000}"/>
    <cellStyle name="Normal 2 3 5 2 5" xfId="2811" xr:uid="{00000000-0005-0000-0000-00007F060000}"/>
    <cellStyle name="Normal 2 3 5 3" xfId="290" xr:uid="{00000000-0005-0000-0000-000080060000}"/>
    <cellStyle name="Normal 2 3 5 3 2" xfId="921" xr:uid="{00000000-0005-0000-0000-000081060000}"/>
    <cellStyle name="Normal 2 3 5 3 3" xfId="1656" xr:uid="{00000000-0005-0000-0000-000082060000}"/>
    <cellStyle name="Normal 2 3 5 3 4" xfId="2286" xr:uid="{00000000-0005-0000-0000-000083060000}"/>
    <cellStyle name="Normal 2 3 5 3 5" xfId="2916" xr:uid="{00000000-0005-0000-0000-000084060000}"/>
    <cellStyle name="Normal 2 3 5 4" xfId="395" xr:uid="{00000000-0005-0000-0000-000085060000}"/>
    <cellStyle name="Normal 2 3 5 4 2" xfId="1026" xr:uid="{00000000-0005-0000-0000-000086060000}"/>
    <cellStyle name="Normal 2 3 5 4 3" xfId="1761" xr:uid="{00000000-0005-0000-0000-000087060000}"/>
    <cellStyle name="Normal 2 3 5 4 4" xfId="2391" xr:uid="{00000000-0005-0000-0000-000088060000}"/>
    <cellStyle name="Normal 2 3 5 4 5" xfId="3021" xr:uid="{00000000-0005-0000-0000-000089060000}"/>
    <cellStyle name="Normal 2 3 5 5" xfId="500" xr:uid="{00000000-0005-0000-0000-00008A060000}"/>
    <cellStyle name="Normal 2 3 5 5 2" xfId="1131" xr:uid="{00000000-0005-0000-0000-00008B060000}"/>
    <cellStyle name="Normal 2 3 5 5 3" xfId="1866" xr:uid="{00000000-0005-0000-0000-00008C060000}"/>
    <cellStyle name="Normal 2 3 5 5 4" xfId="2496" xr:uid="{00000000-0005-0000-0000-00008D060000}"/>
    <cellStyle name="Normal 2 3 5 5 5" xfId="3126" xr:uid="{00000000-0005-0000-0000-00008E060000}"/>
    <cellStyle name="Normal 2 3 5 6" xfId="605" xr:uid="{00000000-0005-0000-0000-00008F060000}"/>
    <cellStyle name="Normal 2 3 5 6 2" xfId="1236" xr:uid="{00000000-0005-0000-0000-000090060000}"/>
    <cellStyle name="Normal 2 3 5 6 3" xfId="1971" xr:uid="{00000000-0005-0000-0000-000091060000}"/>
    <cellStyle name="Normal 2 3 5 6 4" xfId="2601" xr:uid="{00000000-0005-0000-0000-000092060000}"/>
    <cellStyle name="Normal 2 3 5 6 5" xfId="3231" xr:uid="{00000000-0005-0000-0000-000093060000}"/>
    <cellStyle name="Normal 2 3 5 7" xfId="710" xr:uid="{00000000-0005-0000-0000-000094060000}"/>
    <cellStyle name="Normal 2 3 5 8" xfId="1341" xr:uid="{00000000-0005-0000-0000-000095060000}"/>
    <cellStyle name="Normal 2 3 5 9" xfId="1446" xr:uid="{00000000-0005-0000-0000-000096060000}"/>
    <cellStyle name="Normal 2 3 6" xfId="70" xr:uid="{00000000-0005-0000-0000-000097060000}"/>
    <cellStyle name="Normal 2 3 6 10" xfId="2077" xr:uid="{00000000-0005-0000-0000-000098060000}"/>
    <cellStyle name="Normal 2 3 6 11" xfId="2707" xr:uid="{00000000-0005-0000-0000-000099060000}"/>
    <cellStyle name="Normal 2 3 6 2" xfId="185" xr:uid="{00000000-0005-0000-0000-00009A060000}"/>
    <cellStyle name="Normal 2 3 6 2 2" xfId="816" xr:uid="{00000000-0005-0000-0000-00009B060000}"/>
    <cellStyle name="Normal 2 3 6 2 3" xfId="1552" xr:uid="{00000000-0005-0000-0000-00009C060000}"/>
    <cellStyle name="Normal 2 3 6 2 4" xfId="2182" xr:uid="{00000000-0005-0000-0000-00009D060000}"/>
    <cellStyle name="Normal 2 3 6 2 5" xfId="2812" xr:uid="{00000000-0005-0000-0000-00009E060000}"/>
    <cellStyle name="Normal 2 3 6 3" xfId="291" xr:uid="{00000000-0005-0000-0000-00009F060000}"/>
    <cellStyle name="Normal 2 3 6 3 2" xfId="922" xr:uid="{00000000-0005-0000-0000-0000A0060000}"/>
    <cellStyle name="Normal 2 3 6 3 3" xfId="1657" xr:uid="{00000000-0005-0000-0000-0000A1060000}"/>
    <cellStyle name="Normal 2 3 6 3 4" xfId="2287" xr:uid="{00000000-0005-0000-0000-0000A2060000}"/>
    <cellStyle name="Normal 2 3 6 3 5" xfId="2917" xr:uid="{00000000-0005-0000-0000-0000A3060000}"/>
    <cellStyle name="Normal 2 3 6 4" xfId="396" xr:uid="{00000000-0005-0000-0000-0000A4060000}"/>
    <cellStyle name="Normal 2 3 6 4 2" xfId="1027" xr:uid="{00000000-0005-0000-0000-0000A5060000}"/>
    <cellStyle name="Normal 2 3 6 4 3" xfId="1762" xr:uid="{00000000-0005-0000-0000-0000A6060000}"/>
    <cellStyle name="Normal 2 3 6 4 4" xfId="2392" xr:uid="{00000000-0005-0000-0000-0000A7060000}"/>
    <cellStyle name="Normal 2 3 6 4 5" xfId="3022" xr:uid="{00000000-0005-0000-0000-0000A8060000}"/>
    <cellStyle name="Normal 2 3 6 5" xfId="501" xr:uid="{00000000-0005-0000-0000-0000A9060000}"/>
    <cellStyle name="Normal 2 3 6 5 2" xfId="1132" xr:uid="{00000000-0005-0000-0000-0000AA060000}"/>
    <cellStyle name="Normal 2 3 6 5 3" xfId="1867" xr:uid="{00000000-0005-0000-0000-0000AB060000}"/>
    <cellStyle name="Normal 2 3 6 5 4" xfId="2497" xr:uid="{00000000-0005-0000-0000-0000AC060000}"/>
    <cellStyle name="Normal 2 3 6 5 5" xfId="3127" xr:uid="{00000000-0005-0000-0000-0000AD060000}"/>
    <cellStyle name="Normal 2 3 6 6" xfId="606" xr:uid="{00000000-0005-0000-0000-0000AE060000}"/>
    <cellStyle name="Normal 2 3 6 6 2" xfId="1237" xr:uid="{00000000-0005-0000-0000-0000AF060000}"/>
    <cellStyle name="Normal 2 3 6 6 3" xfId="1972" xr:uid="{00000000-0005-0000-0000-0000B0060000}"/>
    <cellStyle name="Normal 2 3 6 6 4" xfId="2602" xr:uid="{00000000-0005-0000-0000-0000B1060000}"/>
    <cellStyle name="Normal 2 3 6 6 5" xfId="3232" xr:uid="{00000000-0005-0000-0000-0000B2060000}"/>
    <cellStyle name="Normal 2 3 6 7" xfId="711" xr:uid="{00000000-0005-0000-0000-0000B3060000}"/>
    <cellStyle name="Normal 2 3 6 8" xfId="1342" xr:uid="{00000000-0005-0000-0000-0000B4060000}"/>
    <cellStyle name="Normal 2 3 6 9" xfId="1447" xr:uid="{00000000-0005-0000-0000-0000B5060000}"/>
    <cellStyle name="Normal 2 3 7" xfId="71" xr:uid="{00000000-0005-0000-0000-0000B6060000}"/>
    <cellStyle name="Normal 2 3 7 10" xfId="2078" xr:uid="{00000000-0005-0000-0000-0000B7060000}"/>
    <cellStyle name="Normal 2 3 7 11" xfId="2708" xr:uid="{00000000-0005-0000-0000-0000B8060000}"/>
    <cellStyle name="Normal 2 3 7 2" xfId="186" xr:uid="{00000000-0005-0000-0000-0000B9060000}"/>
    <cellStyle name="Normal 2 3 7 2 2" xfId="817" xr:uid="{00000000-0005-0000-0000-0000BA060000}"/>
    <cellStyle name="Normal 2 3 7 2 3" xfId="1553" xr:uid="{00000000-0005-0000-0000-0000BB060000}"/>
    <cellStyle name="Normal 2 3 7 2 4" xfId="2183" xr:uid="{00000000-0005-0000-0000-0000BC060000}"/>
    <cellStyle name="Normal 2 3 7 2 5" xfId="2813" xr:uid="{00000000-0005-0000-0000-0000BD060000}"/>
    <cellStyle name="Normal 2 3 7 3" xfId="292" xr:uid="{00000000-0005-0000-0000-0000BE060000}"/>
    <cellStyle name="Normal 2 3 7 3 2" xfId="923" xr:uid="{00000000-0005-0000-0000-0000BF060000}"/>
    <cellStyle name="Normal 2 3 7 3 3" xfId="1658" xr:uid="{00000000-0005-0000-0000-0000C0060000}"/>
    <cellStyle name="Normal 2 3 7 3 4" xfId="2288" xr:uid="{00000000-0005-0000-0000-0000C1060000}"/>
    <cellStyle name="Normal 2 3 7 3 5" xfId="2918" xr:uid="{00000000-0005-0000-0000-0000C2060000}"/>
    <cellStyle name="Normal 2 3 7 4" xfId="397" xr:uid="{00000000-0005-0000-0000-0000C3060000}"/>
    <cellStyle name="Normal 2 3 7 4 2" xfId="1028" xr:uid="{00000000-0005-0000-0000-0000C4060000}"/>
    <cellStyle name="Normal 2 3 7 4 3" xfId="1763" xr:uid="{00000000-0005-0000-0000-0000C5060000}"/>
    <cellStyle name="Normal 2 3 7 4 4" xfId="2393" xr:uid="{00000000-0005-0000-0000-0000C6060000}"/>
    <cellStyle name="Normal 2 3 7 4 5" xfId="3023" xr:uid="{00000000-0005-0000-0000-0000C7060000}"/>
    <cellStyle name="Normal 2 3 7 5" xfId="502" xr:uid="{00000000-0005-0000-0000-0000C8060000}"/>
    <cellStyle name="Normal 2 3 7 5 2" xfId="1133" xr:uid="{00000000-0005-0000-0000-0000C9060000}"/>
    <cellStyle name="Normal 2 3 7 5 3" xfId="1868" xr:uid="{00000000-0005-0000-0000-0000CA060000}"/>
    <cellStyle name="Normal 2 3 7 5 4" xfId="2498" xr:uid="{00000000-0005-0000-0000-0000CB060000}"/>
    <cellStyle name="Normal 2 3 7 5 5" xfId="3128" xr:uid="{00000000-0005-0000-0000-0000CC060000}"/>
    <cellStyle name="Normal 2 3 7 6" xfId="607" xr:uid="{00000000-0005-0000-0000-0000CD060000}"/>
    <cellStyle name="Normal 2 3 7 6 2" xfId="1238" xr:uid="{00000000-0005-0000-0000-0000CE060000}"/>
    <cellStyle name="Normal 2 3 7 6 3" xfId="1973" xr:uid="{00000000-0005-0000-0000-0000CF060000}"/>
    <cellStyle name="Normal 2 3 7 6 4" xfId="2603" xr:uid="{00000000-0005-0000-0000-0000D0060000}"/>
    <cellStyle name="Normal 2 3 7 6 5" xfId="3233" xr:uid="{00000000-0005-0000-0000-0000D1060000}"/>
    <cellStyle name="Normal 2 3 7 7" xfId="712" xr:uid="{00000000-0005-0000-0000-0000D2060000}"/>
    <cellStyle name="Normal 2 3 7 8" xfId="1343" xr:uid="{00000000-0005-0000-0000-0000D3060000}"/>
    <cellStyle name="Normal 2 3 7 9" xfId="1448" xr:uid="{00000000-0005-0000-0000-0000D4060000}"/>
    <cellStyle name="Normal 2 3 8" xfId="72" xr:uid="{00000000-0005-0000-0000-0000D5060000}"/>
    <cellStyle name="Normal 2 3 8 10" xfId="2079" xr:uid="{00000000-0005-0000-0000-0000D6060000}"/>
    <cellStyle name="Normal 2 3 8 11" xfId="2709" xr:uid="{00000000-0005-0000-0000-0000D7060000}"/>
    <cellStyle name="Normal 2 3 8 2" xfId="187" xr:uid="{00000000-0005-0000-0000-0000D8060000}"/>
    <cellStyle name="Normal 2 3 8 2 2" xfId="818" xr:uid="{00000000-0005-0000-0000-0000D9060000}"/>
    <cellStyle name="Normal 2 3 8 2 3" xfId="1554" xr:uid="{00000000-0005-0000-0000-0000DA060000}"/>
    <cellStyle name="Normal 2 3 8 2 4" xfId="2184" xr:uid="{00000000-0005-0000-0000-0000DB060000}"/>
    <cellStyle name="Normal 2 3 8 2 5" xfId="2814" xr:uid="{00000000-0005-0000-0000-0000DC060000}"/>
    <cellStyle name="Normal 2 3 8 3" xfId="293" xr:uid="{00000000-0005-0000-0000-0000DD060000}"/>
    <cellStyle name="Normal 2 3 8 3 2" xfId="924" xr:uid="{00000000-0005-0000-0000-0000DE060000}"/>
    <cellStyle name="Normal 2 3 8 3 3" xfId="1659" xr:uid="{00000000-0005-0000-0000-0000DF060000}"/>
    <cellStyle name="Normal 2 3 8 3 4" xfId="2289" xr:uid="{00000000-0005-0000-0000-0000E0060000}"/>
    <cellStyle name="Normal 2 3 8 3 5" xfId="2919" xr:uid="{00000000-0005-0000-0000-0000E1060000}"/>
    <cellStyle name="Normal 2 3 8 4" xfId="398" xr:uid="{00000000-0005-0000-0000-0000E2060000}"/>
    <cellStyle name="Normal 2 3 8 4 2" xfId="1029" xr:uid="{00000000-0005-0000-0000-0000E3060000}"/>
    <cellStyle name="Normal 2 3 8 4 3" xfId="1764" xr:uid="{00000000-0005-0000-0000-0000E4060000}"/>
    <cellStyle name="Normal 2 3 8 4 4" xfId="2394" xr:uid="{00000000-0005-0000-0000-0000E5060000}"/>
    <cellStyle name="Normal 2 3 8 4 5" xfId="3024" xr:uid="{00000000-0005-0000-0000-0000E6060000}"/>
    <cellStyle name="Normal 2 3 8 5" xfId="503" xr:uid="{00000000-0005-0000-0000-0000E7060000}"/>
    <cellStyle name="Normal 2 3 8 5 2" xfId="1134" xr:uid="{00000000-0005-0000-0000-0000E8060000}"/>
    <cellStyle name="Normal 2 3 8 5 3" xfId="1869" xr:uid="{00000000-0005-0000-0000-0000E9060000}"/>
    <cellStyle name="Normal 2 3 8 5 4" xfId="2499" xr:uid="{00000000-0005-0000-0000-0000EA060000}"/>
    <cellStyle name="Normal 2 3 8 5 5" xfId="3129" xr:uid="{00000000-0005-0000-0000-0000EB060000}"/>
    <cellStyle name="Normal 2 3 8 6" xfId="608" xr:uid="{00000000-0005-0000-0000-0000EC060000}"/>
    <cellStyle name="Normal 2 3 8 6 2" xfId="1239" xr:uid="{00000000-0005-0000-0000-0000ED060000}"/>
    <cellStyle name="Normal 2 3 8 6 3" xfId="1974" xr:uid="{00000000-0005-0000-0000-0000EE060000}"/>
    <cellStyle name="Normal 2 3 8 6 4" xfId="2604" xr:uid="{00000000-0005-0000-0000-0000EF060000}"/>
    <cellStyle name="Normal 2 3 8 6 5" xfId="3234" xr:uid="{00000000-0005-0000-0000-0000F0060000}"/>
    <cellStyle name="Normal 2 3 8 7" xfId="713" xr:uid="{00000000-0005-0000-0000-0000F1060000}"/>
    <cellStyle name="Normal 2 3 8 8" xfId="1344" xr:uid="{00000000-0005-0000-0000-0000F2060000}"/>
    <cellStyle name="Normal 2 3 8 9" xfId="1449" xr:uid="{00000000-0005-0000-0000-0000F3060000}"/>
    <cellStyle name="Normal 2 3 9" xfId="180" xr:uid="{00000000-0005-0000-0000-0000F4060000}"/>
    <cellStyle name="Normal 2 3 9 2" xfId="811" xr:uid="{00000000-0005-0000-0000-0000F5060000}"/>
    <cellStyle name="Normal 2 3 9 3" xfId="1547" xr:uid="{00000000-0005-0000-0000-0000F6060000}"/>
    <cellStyle name="Normal 2 3 9 4" xfId="2177" xr:uid="{00000000-0005-0000-0000-0000F7060000}"/>
    <cellStyle name="Normal 2 3 9 5" xfId="2807" xr:uid="{00000000-0005-0000-0000-0000F8060000}"/>
    <cellStyle name="Normal 2 30" xfId="2653" xr:uid="{00000000-0005-0000-0000-0000F9060000}"/>
    <cellStyle name="Normal 2 4" xfId="73" xr:uid="{00000000-0005-0000-0000-0000FA060000}"/>
    <cellStyle name="Normal 2 4 10" xfId="294" xr:uid="{00000000-0005-0000-0000-0000FB060000}"/>
    <cellStyle name="Normal 2 4 10 2" xfId="925" xr:uid="{00000000-0005-0000-0000-0000FC060000}"/>
    <cellStyle name="Normal 2 4 10 3" xfId="1660" xr:uid="{00000000-0005-0000-0000-0000FD060000}"/>
    <cellStyle name="Normal 2 4 10 4" xfId="2290" xr:uid="{00000000-0005-0000-0000-0000FE060000}"/>
    <cellStyle name="Normal 2 4 10 5" xfId="2920" xr:uid="{00000000-0005-0000-0000-0000FF060000}"/>
    <cellStyle name="Normal 2 4 11" xfId="399" xr:uid="{00000000-0005-0000-0000-000000070000}"/>
    <cellStyle name="Normal 2 4 11 2" xfId="1030" xr:uid="{00000000-0005-0000-0000-000001070000}"/>
    <cellStyle name="Normal 2 4 11 3" xfId="1765" xr:uid="{00000000-0005-0000-0000-000002070000}"/>
    <cellStyle name="Normal 2 4 11 4" xfId="2395" xr:uid="{00000000-0005-0000-0000-000003070000}"/>
    <cellStyle name="Normal 2 4 11 5" xfId="3025" xr:uid="{00000000-0005-0000-0000-000004070000}"/>
    <cellStyle name="Normal 2 4 12" xfId="504" xr:uid="{00000000-0005-0000-0000-000005070000}"/>
    <cellStyle name="Normal 2 4 12 2" xfId="1135" xr:uid="{00000000-0005-0000-0000-000006070000}"/>
    <cellStyle name="Normal 2 4 12 3" xfId="1870" xr:uid="{00000000-0005-0000-0000-000007070000}"/>
    <cellStyle name="Normal 2 4 12 4" xfId="2500" xr:uid="{00000000-0005-0000-0000-000008070000}"/>
    <cellStyle name="Normal 2 4 12 5" xfId="3130" xr:uid="{00000000-0005-0000-0000-000009070000}"/>
    <cellStyle name="Normal 2 4 13" xfId="609" xr:uid="{00000000-0005-0000-0000-00000A070000}"/>
    <cellStyle name="Normal 2 4 13 2" xfId="1240" xr:uid="{00000000-0005-0000-0000-00000B070000}"/>
    <cellStyle name="Normal 2 4 13 3" xfId="1975" xr:uid="{00000000-0005-0000-0000-00000C070000}"/>
    <cellStyle name="Normal 2 4 13 4" xfId="2605" xr:uid="{00000000-0005-0000-0000-00000D070000}"/>
    <cellStyle name="Normal 2 4 13 5" xfId="3235" xr:uid="{00000000-0005-0000-0000-00000E070000}"/>
    <cellStyle name="Normal 2 4 14" xfId="714" xr:uid="{00000000-0005-0000-0000-00000F070000}"/>
    <cellStyle name="Normal 2 4 15" xfId="1345" xr:uid="{00000000-0005-0000-0000-000010070000}"/>
    <cellStyle name="Normal 2 4 16" xfId="1450" xr:uid="{00000000-0005-0000-0000-000011070000}"/>
    <cellStyle name="Normal 2 4 17" xfId="2080" xr:uid="{00000000-0005-0000-0000-000012070000}"/>
    <cellStyle name="Normal 2 4 18" xfId="2710" xr:uid="{00000000-0005-0000-0000-000013070000}"/>
    <cellStyle name="Normal 2 4 2" xfId="74" xr:uid="{00000000-0005-0000-0000-000014070000}"/>
    <cellStyle name="Normal 2 4 2 10" xfId="2081" xr:uid="{00000000-0005-0000-0000-000015070000}"/>
    <cellStyle name="Normal 2 4 2 11" xfId="2711" xr:uid="{00000000-0005-0000-0000-000016070000}"/>
    <cellStyle name="Normal 2 4 2 2" xfId="189" xr:uid="{00000000-0005-0000-0000-000017070000}"/>
    <cellStyle name="Normal 2 4 2 2 2" xfId="820" xr:uid="{00000000-0005-0000-0000-000018070000}"/>
    <cellStyle name="Normal 2 4 2 2 3" xfId="1556" xr:uid="{00000000-0005-0000-0000-000019070000}"/>
    <cellStyle name="Normal 2 4 2 2 4" xfId="2186" xr:uid="{00000000-0005-0000-0000-00001A070000}"/>
    <cellStyle name="Normal 2 4 2 2 5" xfId="2816" xr:uid="{00000000-0005-0000-0000-00001B070000}"/>
    <cellStyle name="Normal 2 4 2 3" xfId="295" xr:uid="{00000000-0005-0000-0000-00001C070000}"/>
    <cellStyle name="Normal 2 4 2 3 2" xfId="926" xr:uid="{00000000-0005-0000-0000-00001D070000}"/>
    <cellStyle name="Normal 2 4 2 3 3" xfId="1661" xr:uid="{00000000-0005-0000-0000-00001E070000}"/>
    <cellStyle name="Normal 2 4 2 3 4" xfId="2291" xr:uid="{00000000-0005-0000-0000-00001F070000}"/>
    <cellStyle name="Normal 2 4 2 3 5" xfId="2921" xr:uid="{00000000-0005-0000-0000-000020070000}"/>
    <cellStyle name="Normal 2 4 2 4" xfId="400" xr:uid="{00000000-0005-0000-0000-000021070000}"/>
    <cellStyle name="Normal 2 4 2 4 2" xfId="1031" xr:uid="{00000000-0005-0000-0000-000022070000}"/>
    <cellStyle name="Normal 2 4 2 4 3" xfId="1766" xr:uid="{00000000-0005-0000-0000-000023070000}"/>
    <cellStyle name="Normal 2 4 2 4 4" xfId="2396" xr:uid="{00000000-0005-0000-0000-000024070000}"/>
    <cellStyle name="Normal 2 4 2 4 5" xfId="3026" xr:uid="{00000000-0005-0000-0000-000025070000}"/>
    <cellStyle name="Normal 2 4 2 5" xfId="505" xr:uid="{00000000-0005-0000-0000-000026070000}"/>
    <cellStyle name="Normal 2 4 2 5 2" xfId="1136" xr:uid="{00000000-0005-0000-0000-000027070000}"/>
    <cellStyle name="Normal 2 4 2 5 3" xfId="1871" xr:uid="{00000000-0005-0000-0000-000028070000}"/>
    <cellStyle name="Normal 2 4 2 5 4" xfId="2501" xr:uid="{00000000-0005-0000-0000-000029070000}"/>
    <cellStyle name="Normal 2 4 2 5 5" xfId="3131" xr:uid="{00000000-0005-0000-0000-00002A070000}"/>
    <cellStyle name="Normal 2 4 2 6" xfId="610" xr:uid="{00000000-0005-0000-0000-00002B070000}"/>
    <cellStyle name="Normal 2 4 2 6 2" xfId="1241" xr:uid="{00000000-0005-0000-0000-00002C070000}"/>
    <cellStyle name="Normal 2 4 2 6 3" xfId="1976" xr:uid="{00000000-0005-0000-0000-00002D070000}"/>
    <cellStyle name="Normal 2 4 2 6 4" xfId="2606" xr:uid="{00000000-0005-0000-0000-00002E070000}"/>
    <cellStyle name="Normal 2 4 2 6 5" xfId="3236" xr:uid="{00000000-0005-0000-0000-00002F070000}"/>
    <cellStyle name="Normal 2 4 2 7" xfId="715" xr:uid="{00000000-0005-0000-0000-000030070000}"/>
    <cellStyle name="Normal 2 4 2 8" xfId="1346" xr:uid="{00000000-0005-0000-0000-000031070000}"/>
    <cellStyle name="Normal 2 4 2 9" xfId="1451" xr:uid="{00000000-0005-0000-0000-000032070000}"/>
    <cellStyle name="Normal 2 4 3" xfId="75" xr:uid="{00000000-0005-0000-0000-000033070000}"/>
    <cellStyle name="Normal 2 4 3 10" xfId="2082" xr:uid="{00000000-0005-0000-0000-000034070000}"/>
    <cellStyle name="Normal 2 4 3 11" xfId="2712" xr:uid="{00000000-0005-0000-0000-000035070000}"/>
    <cellStyle name="Normal 2 4 3 2" xfId="190" xr:uid="{00000000-0005-0000-0000-000036070000}"/>
    <cellStyle name="Normal 2 4 3 2 2" xfId="821" xr:uid="{00000000-0005-0000-0000-000037070000}"/>
    <cellStyle name="Normal 2 4 3 2 3" xfId="1557" xr:uid="{00000000-0005-0000-0000-000038070000}"/>
    <cellStyle name="Normal 2 4 3 2 4" xfId="2187" xr:uid="{00000000-0005-0000-0000-000039070000}"/>
    <cellStyle name="Normal 2 4 3 2 5" xfId="2817" xr:uid="{00000000-0005-0000-0000-00003A070000}"/>
    <cellStyle name="Normal 2 4 3 3" xfId="296" xr:uid="{00000000-0005-0000-0000-00003B070000}"/>
    <cellStyle name="Normal 2 4 3 3 2" xfId="927" xr:uid="{00000000-0005-0000-0000-00003C070000}"/>
    <cellStyle name="Normal 2 4 3 3 3" xfId="1662" xr:uid="{00000000-0005-0000-0000-00003D070000}"/>
    <cellStyle name="Normal 2 4 3 3 4" xfId="2292" xr:uid="{00000000-0005-0000-0000-00003E070000}"/>
    <cellStyle name="Normal 2 4 3 3 5" xfId="2922" xr:uid="{00000000-0005-0000-0000-00003F070000}"/>
    <cellStyle name="Normal 2 4 3 4" xfId="401" xr:uid="{00000000-0005-0000-0000-000040070000}"/>
    <cellStyle name="Normal 2 4 3 4 2" xfId="1032" xr:uid="{00000000-0005-0000-0000-000041070000}"/>
    <cellStyle name="Normal 2 4 3 4 3" xfId="1767" xr:uid="{00000000-0005-0000-0000-000042070000}"/>
    <cellStyle name="Normal 2 4 3 4 4" xfId="2397" xr:uid="{00000000-0005-0000-0000-000043070000}"/>
    <cellStyle name="Normal 2 4 3 4 5" xfId="3027" xr:uid="{00000000-0005-0000-0000-000044070000}"/>
    <cellStyle name="Normal 2 4 3 5" xfId="506" xr:uid="{00000000-0005-0000-0000-000045070000}"/>
    <cellStyle name="Normal 2 4 3 5 2" xfId="1137" xr:uid="{00000000-0005-0000-0000-000046070000}"/>
    <cellStyle name="Normal 2 4 3 5 3" xfId="1872" xr:uid="{00000000-0005-0000-0000-000047070000}"/>
    <cellStyle name="Normal 2 4 3 5 4" xfId="2502" xr:uid="{00000000-0005-0000-0000-000048070000}"/>
    <cellStyle name="Normal 2 4 3 5 5" xfId="3132" xr:uid="{00000000-0005-0000-0000-000049070000}"/>
    <cellStyle name="Normal 2 4 3 6" xfId="611" xr:uid="{00000000-0005-0000-0000-00004A070000}"/>
    <cellStyle name="Normal 2 4 3 6 2" xfId="1242" xr:uid="{00000000-0005-0000-0000-00004B070000}"/>
    <cellStyle name="Normal 2 4 3 6 3" xfId="1977" xr:uid="{00000000-0005-0000-0000-00004C070000}"/>
    <cellStyle name="Normal 2 4 3 6 4" xfId="2607" xr:uid="{00000000-0005-0000-0000-00004D070000}"/>
    <cellStyle name="Normal 2 4 3 6 5" xfId="3237" xr:uid="{00000000-0005-0000-0000-00004E070000}"/>
    <cellStyle name="Normal 2 4 3 7" xfId="716" xr:uid="{00000000-0005-0000-0000-00004F070000}"/>
    <cellStyle name="Normal 2 4 3 8" xfId="1347" xr:uid="{00000000-0005-0000-0000-000050070000}"/>
    <cellStyle name="Normal 2 4 3 9" xfId="1452" xr:uid="{00000000-0005-0000-0000-000051070000}"/>
    <cellStyle name="Normal 2 4 4" xfId="76" xr:uid="{00000000-0005-0000-0000-000052070000}"/>
    <cellStyle name="Normal 2 4 4 10" xfId="2083" xr:uid="{00000000-0005-0000-0000-000053070000}"/>
    <cellStyle name="Normal 2 4 4 11" xfId="2713" xr:uid="{00000000-0005-0000-0000-000054070000}"/>
    <cellStyle name="Normal 2 4 4 2" xfId="191" xr:uid="{00000000-0005-0000-0000-000055070000}"/>
    <cellStyle name="Normal 2 4 4 2 2" xfId="822" xr:uid="{00000000-0005-0000-0000-000056070000}"/>
    <cellStyle name="Normal 2 4 4 2 3" xfId="1558" xr:uid="{00000000-0005-0000-0000-000057070000}"/>
    <cellStyle name="Normal 2 4 4 2 4" xfId="2188" xr:uid="{00000000-0005-0000-0000-000058070000}"/>
    <cellStyle name="Normal 2 4 4 2 5" xfId="2818" xr:uid="{00000000-0005-0000-0000-000059070000}"/>
    <cellStyle name="Normal 2 4 4 3" xfId="297" xr:uid="{00000000-0005-0000-0000-00005A070000}"/>
    <cellStyle name="Normal 2 4 4 3 2" xfId="928" xr:uid="{00000000-0005-0000-0000-00005B070000}"/>
    <cellStyle name="Normal 2 4 4 3 3" xfId="1663" xr:uid="{00000000-0005-0000-0000-00005C070000}"/>
    <cellStyle name="Normal 2 4 4 3 4" xfId="2293" xr:uid="{00000000-0005-0000-0000-00005D070000}"/>
    <cellStyle name="Normal 2 4 4 3 5" xfId="2923" xr:uid="{00000000-0005-0000-0000-00005E070000}"/>
    <cellStyle name="Normal 2 4 4 4" xfId="402" xr:uid="{00000000-0005-0000-0000-00005F070000}"/>
    <cellStyle name="Normal 2 4 4 4 2" xfId="1033" xr:uid="{00000000-0005-0000-0000-000060070000}"/>
    <cellStyle name="Normal 2 4 4 4 3" xfId="1768" xr:uid="{00000000-0005-0000-0000-000061070000}"/>
    <cellStyle name="Normal 2 4 4 4 4" xfId="2398" xr:uid="{00000000-0005-0000-0000-000062070000}"/>
    <cellStyle name="Normal 2 4 4 4 5" xfId="3028" xr:uid="{00000000-0005-0000-0000-000063070000}"/>
    <cellStyle name="Normal 2 4 4 5" xfId="507" xr:uid="{00000000-0005-0000-0000-000064070000}"/>
    <cellStyle name="Normal 2 4 4 5 2" xfId="1138" xr:uid="{00000000-0005-0000-0000-000065070000}"/>
    <cellStyle name="Normal 2 4 4 5 3" xfId="1873" xr:uid="{00000000-0005-0000-0000-000066070000}"/>
    <cellStyle name="Normal 2 4 4 5 4" xfId="2503" xr:uid="{00000000-0005-0000-0000-000067070000}"/>
    <cellStyle name="Normal 2 4 4 5 5" xfId="3133" xr:uid="{00000000-0005-0000-0000-000068070000}"/>
    <cellStyle name="Normal 2 4 4 6" xfId="612" xr:uid="{00000000-0005-0000-0000-000069070000}"/>
    <cellStyle name="Normal 2 4 4 6 2" xfId="1243" xr:uid="{00000000-0005-0000-0000-00006A070000}"/>
    <cellStyle name="Normal 2 4 4 6 3" xfId="1978" xr:uid="{00000000-0005-0000-0000-00006B070000}"/>
    <cellStyle name="Normal 2 4 4 6 4" xfId="2608" xr:uid="{00000000-0005-0000-0000-00006C070000}"/>
    <cellStyle name="Normal 2 4 4 6 5" xfId="3238" xr:uid="{00000000-0005-0000-0000-00006D070000}"/>
    <cellStyle name="Normal 2 4 4 7" xfId="717" xr:uid="{00000000-0005-0000-0000-00006E070000}"/>
    <cellStyle name="Normal 2 4 4 8" xfId="1348" xr:uid="{00000000-0005-0000-0000-00006F070000}"/>
    <cellStyle name="Normal 2 4 4 9" xfId="1453" xr:uid="{00000000-0005-0000-0000-000070070000}"/>
    <cellStyle name="Normal 2 4 5" xfId="77" xr:uid="{00000000-0005-0000-0000-000071070000}"/>
    <cellStyle name="Normal 2 4 5 10" xfId="2084" xr:uid="{00000000-0005-0000-0000-000072070000}"/>
    <cellStyle name="Normal 2 4 5 11" xfId="2714" xr:uid="{00000000-0005-0000-0000-000073070000}"/>
    <cellStyle name="Normal 2 4 5 2" xfId="192" xr:uid="{00000000-0005-0000-0000-000074070000}"/>
    <cellStyle name="Normal 2 4 5 2 2" xfId="823" xr:uid="{00000000-0005-0000-0000-000075070000}"/>
    <cellStyle name="Normal 2 4 5 2 3" xfId="1559" xr:uid="{00000000-0005-0000-0000-000076070000}"/>
    <cellStyle name="Normal 2 4 5 2 4" xfId="2189" xr:uid="{00000000-0005-0000-0000-000077070000}"/>
    <cellStyle name="Normal 2 4 5 2 5" xfId="2819" xr:uid="{00000000-0005-0000-0000-000078070000}"/>
    <cellStyle name="Normal 2 4 5 3" xfId="298" xr:uid="{00000000-0005-0000-0000-000079070000}"/>
    <cellStyle name="Normal 2 4 5 3 2" xfId="929" xr:uid="{00000000-0005-0000-0000-00007A070000}"/>
    <cellStyle name="Normal 2 4 5 3 3" xfId="1664" xr:uid="{00000000-0005-0000-0000-00007B070000}"/>
    <cellStyle name="Normal 2 4 5 3 4" xfId="2294" xr:uid="{00000000-0005-0000-0000-00007C070000}"/>
    <cellStyle name="Normal 2 4 5 3 5" xfId="2924" xr:uid="{00000000-0005-0000-0000-00007D070000}"/>
    <cellStyle name="Normal 2 4 5 4" xfId="403" xr:uid="{00000000-0005-0000-0000-00007E070000}"/>
    <cellStyle name="Normal 2 4 5 4 2" xfId="1034" xr:uid="{00000000-0005-0000-0000-00007F070000}"/>
    <cellStyle name="Normal 2 4 5 4 3" xfId="1769" xr:uid="{00000000-0005-0000-0000-000080070000}"/>
    <cellStyle name="Normal 2 4 5 4 4" xfId="2399" xr:uid="{00000000-0005-0000-0000-000081070000}"/>
    <cellStyle name="Normal 2 4 5 4 5" xfId="3029" xr:uid="{00000000-0005-0000-0000-000082070000}"/>
    <cellStyle name="Normal 2 4 5 5" xfId="508" xr:uid="{00000000-0005-0000-0000-000083070000}"/>
    <cellStyle name="Normal 2 4 5 5 2" xfId="1139" xr:uid="{00000000-0005-0000-0000-000084070000}"/>
    <cellStyle name="Normal 2 4 5 5 3" xfId="1874" xr:uid="{00000000-0005-0000-0000-000085070000}"/>
    <cellStyle name="Normal 2 4 5 5 4" xfId="2504" xr:uid="{00000000-0005-0000-0000-000086070000}"/>
    <cellStyle name="Normal 2 4 5 5 5" xfId="3134" xr:uid="{00000000-0005-0000-0000-000087070000}"/>
    <cellStyle name="Normal 2 4 5 6" xfId="613" xr:uid="{00000000-0005-0000-0000-000088070000}"/>
    <cellStyle name="Normal 2 4 5 6 2" xfId="1244" xr:uid="{00000000-0005-0000-0000-000089070000}"/>
    <cellStyle name="Normal 2 4 5 6 3" xfId="1979" xr:uid="{00000000-0005-0000-0000-00008A070000}"/>
    <cellStyle name="Normal 2 4 5 6 4" xfId="2609" xr:uid="{00000000-0005-0000-0000-00008B070000}"/>
    <cellStyle name="Normal 2 4 5 6 5" xfId="3239" xr:uid="{00000000-0005-0000-0000-00008C070000}"/>
    <cellStyle name="Normal 2 4 5 7" xfId="718" xr:uid="{00000000-0005-0000-0000-00008D070000}"/>
    <cellStyle name="Normal 2 4 5 8" xfId="1349" xr:uid="{00000000-0005-0000-0000-00008E070000}"/>
    <cellStyle name="Normal 2 4 5 9" xfId="1454" xr:uid="{00000000-0005-0000-0000-00008F070000}"/>
    <cellStyle name="Normal 2 4 6" xfId="78" xr:uid="{00000000-0005-0000-0000-000090070000}"/>
    <cellStyle name="Normal 2 4 6 10" xfId="2085" xr:uid="{00000000-0005-0000-0000-000091070000}"/>
    <cellStyle name="Normal 2 4 6 11" xfId="2715" xr:uid="{00000000-0005-0000-0000-000092070000}"/>
    <cellStyle name="Normal 2 4 6 2" xfId="193" xr:uid="{00000000-0005-0000-0000-000093070000}"/>
    <cellStyle name="Normal 2 4 6 2 2" xfId="824" xr:uid="{00000000-0005-0000-0000-000094070000}"/>
    <cellStyle name="Normal 2 4 6 2 3" xfId="1560" xr:uid="{00000000-0005-0000-0000-000095070000}"/>
    <cellStyle name="Normal 2 4 6 2 4" xfId="2190" xr:uid="{00000000-0005-0000-0000-000096070000}"/>
    <cellStyle name="Normal 2 4 6 2 5" xfId="2820" xr:uid="{00000000-0005-0000-0000-000097070000}"/>
    <cellStyle name="Normal 2 4 6 3" xfId="299" xr:uid="{00000000-0005-0000-0000-000098070000}"/>
    <cellStyle name="Normal 2 4 6 3 2" xfId="930" xr:uid="{00000000-0005-0000-0000-000099070000}"/>
    <cellStyle name="Normal 2 4 6 3 3" xfId="1665" xr:uid="{00000000-0005-0000-0000-00009A070000}"/>
    <cellStyle name="Normal 2 4 6 3 4" xfId="2295" xr:uid="{00000000-0005-0000-0000-00009B070000}"/>
    <cellStyle name="Normal 2 4 6 3 5" xfId="2925" xr:uid="{00000000-0005-0000-0000-00009C070000}"/>
    <cellStyle name="Normal 2 4 6 4" xfId="404" xr:uid="{00000000-0005-0000-0000-00009D070000}"/>
    <cellStyle name="Normal 2 4 6 4 2" xfId="1035" xr:uid="{00000000-0005-0000-0000-00009E070000}"/>
    <cellStyle name="Normal 2 4 6 4 3" xfId="1770" xr:uid="{00000000-0005-0000-0000-00009F070000}"/>
    <cellStyle name="Normal 2 4 6 4 4" xfId="2400" xr:uid="{00000000-0005-0000-0000-0000A0070000}"/>
    <cellStyle name="Normal 2 4 6 4 5" xfId="3030" xr:uid="{00000000-0005-0000-0000-0000A1070000}"/>
    <cellStyle name="Normal 2 4 6 5" xfId="509" xr:uid="{00000000-0005-0000-0000-0000A2070000}"/>
    <cellStyle name="Normal 2 4 6 5 2" xfId="1140" xr:uid="{00000000-0005-0000-0000-0000A3070000}"/>
    <cellStyle name="Normal 2 4 6 5 3" xfId="1875" xr:uid="{00000000-0005-0000-0000-0000A4070000}"/>
    <cellStyle name="Normal 2 4 6 5 4" xfId="2505" xr:uid="{00000000-0005-0000-0000-0000A5070000}"/>
    <cellStyle name="Normal 2 4 6 5 5" xfId="3135" xr:uid="{00000000-0005-0000-0000-0000A6070000}"/>
    <cellStyle name="Normal 2 4 6 6" xfId="614" xr:uid="{00000000-0005-0000-0000-0000A7070000}"/>
    <cellStyle name="Normal 2 4 6 6 2" xfId="1245" xr:uid="{00000000-0005-0000-0000-0000A8070000}"/>
    <cellStyle name="Normal 2 4 6 6 3" xfId="1980" xr:uid="{00000000-0005-0000-0000-0000A9070000}"/>
    <cellStyle name="Normal 2 4 6 6 4" xfId="2610" xr:uid="{00000000-0005-0000-0000-0000AA070000}"/>
    <cellStyle name="Normal 2 4 6 6 5" xfId="3240" xr:uid="{00000000-0005-0000-0000-0000AB070000}"/>
    <cellStyle name="Normal 2 4 6 7" xfId="719" xr:uid="{00000000-0005-0000-0000-0000AC070000}"/>
    <cellStyle name="Normal 2 4 6 8" xfId="1350" xr:uid="{00000000-0005-0000-0000-0000AD070000}"/>
    <cellStyle name="Normal 2 4 6 9" xfId="1455" xr:uid="{00000000-0005-0000-0000-0000AE070000}"/>
    <cellStyle name="Normal 2 4 7" xfId="79" xr:uid="{00000000-0005-0000-0000-0000AF070000}"/>
    <cellStyle name="Normal 2 4 7 10" xfId="2086" xr:uid="{00000000-0005-0000-0000-0000B0070000}"/>
    <cellStyle name="Normal 2 4 7 11" xfId="2716" xr:uid="{00000000-0005-0000-0000-0000B1070000}"/>
    <cellStyle name="Normal 2 4 7 2" xfId="194" xr:uid="{00000000-0005-0000-0000-0000B2070000}"/>
    <cellStyle name="Normal 2 4 7 2 2" xfId="825" xr:uid="{00000000-0005-0000-0000-0000B3070000}"/>
    <cellStyle name="Normal 2 4 7 2 3" xfId="1561" xr:uid="{00000000-0005-0000-0000-0000B4070000}"/>
    <cellStyle name="Normal 2 4 7 2 4" xfId="2191" xr:uid="{00000000-0005-0000-0000-0000B5070000}"/>
    <cellStyle name="Normal 2 4 7 2 5" xfId="2821" xr:uid="{00000000-0005-0000-0000-0000B6070000}"/>
    <cellStyle name="Normal 2 4 7 3" xfId="300" xr:uid="{00000000-0005-0000-0000-0000B7070000}"/>
    <cellStyle name="Normal 2 4 7 3 2" xfId="931" xr:uid="{00000000-0005-0000-0000-0000B8070000}"/>
    <cellStyle name="Normal 2 4 7 3 3" xfId="1666" xr:uid="{00000000-0005-0000-0000-0000B9070000}"/>
    <cellStyle name="Normal 2 4 7 3 4" xfId="2296" xr:uid="{00000000-0005-0000-0000-0000BA070000}"/>
    <cellStyle name="Normal 2 4 7 3 5" xfId="2926" xr:uid="{00000000-0005-0000-0000-0000BB070000}"/>
    <cellStyle name="Normal 2 4 7 4" xfId="405" xr:uid="{00000000-0005-0000-0000-0000BC070000}"/>
    <cellStyle name="Normal 2 4 7 4 2" xfId="1036" xr:uid="{00000000-0005-0000-0000-0000BD070000}"/>
    <cellStyle name="Normal 2 4 7 4 3" xfId="1771" xr:uid="{00000000-0005-0000-0000-0000BE070000}"/>
    <cellStyle name="Normal 2 4 7 4 4" xfId="2401" xr:uid="{00000000-0005-0000-0000-0000BF070000}"/>
    <cellStyle name="Normal 2 4 7 4 5" xfId="3031" xr:uid="{00000000-0005-0000-0000-0000C0070000}"/>
    <cellStyle name="Normal 2 4 7 5" xfId="510" xr:uid="{00000000-0005-0000-0000-0000C1070000}"/>
    <cellStyle name="Normal 2 4 7 5 2" xfId="1141" xr:uid="{00000000-0005-0000-0000-0000C2070000}"/>
    <cellStyle name="Normal 2 4 7 5 3" xfId="1876" xr:uid="{00000000-0005-0000-0000-0000C3070000}"/>
    <cellStyle name="Normal 2 4 7 5 4" xfId="2506" xr:uid="{00000000-0005-0000-0000-0000C4070000}"/>
    <cellStyle name="Normal 2 4 7 5 5" xfId="3136" xr:uid="{00000000-0005-0000-0000-0000C5070000}"/>
    <cellStyle name="Normal 2 4 7 6" xfId="615" xr:uid="{00000000-0005-0000-0000-0000C6070000}"/>
    <cellStyle name="Normal 2 4 7 6 2" xfId="1246" xr:uid="{00000000-0005-0000-0000-0000C7070000}"/>
    <cellStyle name="Normal 2 4 7 6 3" xfId="1981" xr:uid="{00000000-0005-0000-0000-0000C8070000}"/>
    <cellStyle name="Normal 2 4 7 6 4" xfId="2611" xr:uid="{00000000-0005-0000-0000-0000C9070000}"/>
    <cellStyle name="Normal 2 4 7 6 5" xfId="3241" xr:uid="{00000000-0005-0000-0000-0000CA070000}"/>
    <cellStyle name="Normal 2 4 7 7" xfId="720" xr:uid="{00000000-0005-0000-0000-0000CB070000}"/>
    <cellStyle name="Normal 2 4 7 8" xfId="1351" xr:uid="{00000000-0005-0000-0000-0000CC070000}"/>
    <cellStyle name="Normal 2 4 7 9" xfId="1456" xr:uid="{00000000-0005-0000-0000-0000CD070000}"/>
    <cellStyle name="Normal 2 4 8" xfId="80" xr:uid="{00000000-0005-0000-0000-0000CE070000}"/>
    <cellStyle name="Normal 2 4 8 10" xfId="2087" xr:uid="{00000000-0005-0000-0000-0000CF070000}"/>
    <cellStyle name="Normal 2 4 8 11" xfId="2717" xr:uid="{00000000-0005-0000-0000-0000D0070000}"/>
    <cellStyle name="Normal 2 4 8 2" xfId="195" xr:uid="{00000000-0005-0000-0000-0000D1070000}"/>
    <cellStyle name="Normal 2 4 8 2 2" xfId="826" xr:uid="{00000000-0005-0000-0000-0000D2070000}"/>
    <cellStyle name="Normal 2 4 8 2 3" xfId="1562" xr:uid="{00000000-0005-0000-0000-0000D3070000}"/>
    <cellStyle name="Normal 2 4 8 2 4" xfId="2192" xr:uid="{00000000-0005-0000-0000-0000D4070000}"/>
    <cellStyle name="Normal 2 4 8 2 5" xfId="2822" xr:uid="{00000000-0005-0000-0000-0000D5070000}"/>
    <cellStyle name="Normal 2 4 8 3" xfId="301" xr:uid="{00000000-0005-0000-0000-0000D6070000}"/>
    <cellStyle name="Normal 2 4 8 3 2" xfId="932" xr:uid="{00000000-0005-0000-0000-0000D7070000}"/>
    <cellStyle name="Normal 2 4 8 3 3" xfId="1667" xr:uid="{00000000-0005-0000-0000-0000D8070000}"/>
    <cellStyle name="Normal 2 4 8 3 4" xfId="2297" xr:uid="{00000000-0005-0000-0000-0000D9070000}"/>
    <cellStyle name="Normal 2 4 8 3 5" xfId="2927" xr:uid="{00000000-0005-0000-0000-0000DA070000}"/>
    <cellStyle name="Normal 2 4 8 4" xfId="406" xr:uid="{00000000-0005-0000-0000-0000DB070000}"/>
    <cellStyle name="Normal 2 4 8 4 2" xfId="1037" xr:uid="{00000000-0005-0000-0000-0000DC070000}"/>
    <cellStyle name="Normal 2 4 8 4 3" xfId="1772" xr:uid="{00000000-0005-0000-0000-0000DD070000}"/>
    <cellStyle name="Normal 2 4 8 4 4" xfId="2402" xr:uid="{00000000-0005-0000-0000-0000DE070000}"/>
    <cellStyle name="Normal 2 4 8 4 5" xfId="3032" xr:uid="{00000000-0005-0000-0000-0000DF070000}"/>
    <cellStyle name="Normal 2 4 8 5" xfId="511" xr:uid="{00000000-0005-0000-0000-0000E0070000}"/>
    <cellStyle name="Normal 2 4 8 5 2" xfId="1142" xr:uid="{00000000-0005-0000-0000-0000E1070000}"/>
    <cellStyle name="Normal 2 4 8 5 3" xfId="1877" xr:uid="{00000000-0005-0000-0000-0000E2070000}"/>
    <cellStyle name="Normal 2 4 8 5 4" xfId="2507" xr:uid="{00000000-0005-0000-0000-0000E3070000}"/>
    <cellStyle name="Normal 2 4 8 5 5" xfId="3137" xr:uid="{00000000-0005-0000-0000-0000E4070000}"/>
    <cellStyle name="Normal 2 4 8 6" xfId="616" xr:uid="{00000000-0005-0000-0000-0000E5070000}"/>
    <cellStyle name="Normal 2 4 8 6 2" xfId="1247" xr:uid="{00000000-0005-0000-0000-0000E6070000}"/>
    <cellStyle name="Normal 2 4 8 6 3" xfId="1982" xr:uid="{00000000-0005-0000-0000-0000E7070000}"/>
    <cellStyle name="Normal 2 4 8 6 4" xfId="2612" xr:uid="{00000000-0005-0000-0000-0000E8070000}"/>
    <cellStyle name="Normal 2 4 8 6 5" xfId="3242" xr:uid="{00000000-0005-0000-0000-0000E9070000}"/>
    <cellStyle name="Normal 2 4 8 7" xfId="721" xr:uid="{00000000-0005-0000-0000-0000EA070000}"/>
    <cellStyle name="Normal 2 4 8 8" xfId="1352" xr:uid="{00000000-0005-0000-0000-0000EB070000}"/>
    <cellStyle name="Normal 2 4 8 9" xfId="1457" xr:uid="{00000000-0005-0000-0000-0000EC070000}"/>
    <cellStyle name="Normal 2 4 9" xfId="188" xr:uid="{00000000-0005-0000-0000-0000ED070000}"/>
    <cellStyle name="Normal 2 4 9 2" xfId="819" xr:uid="{00000000-0005-0000-0000-0000EE070000}"/>
    <cellStyle name="Normal 2 4 9 3" xfId="1555" xr:uid="{00000000-0005-0000-0000-0000EF070000}"/>
    <cellStyle name="Normal 2 4 9 4" xfId="2185" xr:uid="{00000000-0005-0000-0000-0000F0070000}"/>
    <cellStyle name="Normal 2 4 9 5" xfId="2815" xr:uid="{00000000-0005-0000-0000-0000F1070000}"/>
    <cellStyle name="Normal 2 5" xfId="81" xr:uid="{00000000-0005-0000-0000-0000F2070000}"/>
    <cellStyle name="Normal 2 5 10" xfId="302" xr:uid="{00000000-0005-0000-0000-0000F3070000}"/>
    <cellStyle name="Normal 2 5 10 2" xfId="933" xr:uid="{00000000-0005-0000-0000-0000F4070000}"/>
    <cellStyle name="Normal 2 5 10 3" xfId="1668" xr:uid="{00000000-0005-0000-0000-0000F5070000}"/>
    <cellStyle name="Normal 2 5 10 4" xfId="2298" xr:uid="{00000000-0005-0000-0000-0000F6070000}"/>
    <cellStyle name="Normal 2 5 10 5" xfId="2928" xr:uid="{00000000-0005-0000-0000-0000F7070000}"/>
    <cellStyle name="Normal 2 5 11" xfId="407" xr:uid="{00000000-0005-0000-0000-0000F8070000}"/>
    <cellStyle name="Normal 2 5 11 2" xfId="1038" xr:uid="{00000000-0005-0000-0000-0000F9070000}"/>
    <cellStyle name="Normal 2 5 11 3" xfId="1773" xr:uid="{00000000-0005-0000-0000-0000FA070000}"/>
    <cellStyle name="Normal 2 5 11 4" xfId="2403" xr:uid="{00000000-0005-0000-0000-0000FB070000}"/>
    <cellStyle name="Normal 2 5 11 5" xfId="3033" xr:uid="{00000000-0005-0000-0000-0000FC070000}"/>
    <cellStyle name="Normal 2 5 12" xfId="512" xr:uid="{00000000-0005-0000-0000-0000FD070000}"/>
    <cellStyle name="Normal 2 5 12 2" xfId="1143" xr:uid="{00000000-0005-0000-0000-0000FE070000}"/>
    <cellStyle name="Normal 2 5 12 3" xfId="1878" xr:uid="{00000000-0005-0000-0000-0000FF070000}"/>
    <cellStyle name="Normal 2 5 12 4" xfId="2508" xr:uid="{00000000-0005-0000-0000-000000080000}"/>
    <cellStyle name="Normal 2 5 12 5" xfId="3138" xr:uid="{00000000-0005-0000-0000-000001080000}"/>
    <cellStyle name="Normal 2 5 13" xfId="617" xr:uid="{00000000-0005-0000-0000-000002080000}"/>
    <cellStyle name="Normal 2 5 13 2" xfId="1248" xr:uid="{00000000-0005-0000-0000-000003080000}"/>
    <cellStyle name="Normal 2 5 13 3" xfId="1983" xr:uid="{00000000-0005-0000-0000-000004080000}"/>
    <cellStyle name="Normal 2 5 13 4" xfId="2613" xr:uid="{00000000-0005-0000-0000-000005080000}"/>
    <cellStyle name="Normal 2 5 13 5" xfId="3243" xr:uid="{00000000-0005-0000-0000-000006080000}"/>
    <cellStyle name="Normal 2 5 14" xfId="722" xr:uid="{00000000-0005-0000-0000-000007080000}"/>
    <cellStyle name="Normal 2 5 15" xfId="1353" xr:uid="{00000000-0005-0000-0000-000008080000}"/>
    <cellStyle name="Normal 2 5 16" xfId="1458" xr:uid="{00000000-0005-0000-0000-000009080000}"/>
    <cellStyle name="Normal 2 5 17" xfId="2088" xr:uid="{00000000-0005-0000-0000-00000A080000}"/>
    <cellStyle name="Normal 2 5 18" xfId="2718" xr:uid="{00000000-0005-0000-0000-00000B080000}"/>
    <cellStyle name="Normal 2 5 2" xfId="82" xr:uid="{00000000-0005-0000-0000-00000C080000}"/>
    <cellStyle name="Normal 2 5 2 10" xfId="2089" xr:uid="{00000000-0005-0000-0000-00000D080000}"/>
    <cellStyle name="Normal 2 5 2 11" xfId="2719" xr:uid="{00000000-0005-0000-0000-00000E080000}"/>
    <cellStyle name="Normal 2 5 2 2" xfId="197" xr:uid="{00000000-0005-0000-0000-00000F080000}"/>
    <cellStyle name="Normal 2 5 2 2 2" xfId="828" xr:uid="{00000000-0005-0000-0000-000010080000}"/>
    <cellStyle name="Normal 2 5 2 2 3" xfId="1564" xr:uid="{00000000-0005-0000-0000-000011080000}"/>
    <cellStyle name="Normal 2 5 2 2 4" xfId="2194" xr:uid="{00000000-0005-0000-0000-000012080000}"/>
    <cellStyle name="Normal 2 5 2 2 5" xfId="2824" xr:uid="{00000000-0005-0000-0000-000013080000}"/>
    <cellStyle name="Normal 2 5 2 3" xfId="303" xr:uid="{00000000-0005-0000-0000-000014080000}"/>
    <cellStyle name="Normal 2 5 2 3 2" xfId="934" xr:uid="{00000000-0005-0000-0000-000015080000}"/>
    <cellStyle name="Normal 2 5 2 3 3" xfId="1669" xr:uid="{00000000-0005-0000-0000-000016080000}"/>
    <cellStyle name="Normal 2 5 2 3 4" xfId="2299" xr:uid="{00000000-0005-0000-0000-000017080000}"/>
    <cellStyle name="Normal 2 5 2 3 5" xfId="2929" xr:uid="{00000000-0005-0000-0000-000018080000}"/>
    <cellStyle name="Normal 2 5 2 4" xfId="408" xr:uid="{00000000-0005-0000-0000-000019080000}"/>
    <cellStyle name="Normal 2 5 2 4 2" xfId="1039" xr:uid="{00000000-0005-0000-0000-00001A080000}"/>
    <cellStyle name="Normal 2 5 2 4 3" xfId="1774" xr:uid="{00000000-0005-0000-0000-00001B080000}"/>
    <cellStyle name="Normal 2 5 2 4 4" xfId="2404" xr:uid="{00000000-0005-0000-0000-00001C080000}"/>
    <cellStyle name="Normal 2 5 2 4 5" xfId="3034" xr:uid="{00000000-0005-0000-0000-00001D080000}"/>
    <cellStyle name="Normal 2 5 2 5" xfId="513" xr:uid="{00000000-0005-0000-0000-00001E080000}"/>
    <cellStyle name="Normal 2 5 2 5 2" xfId="1144" xr:uid="{00000000-0005-0000-0000-00001F080000}"/>
    <cellStyle name="Normal 2 5 2 5 3" xfId="1879" xr:uid="{00000000-0005-0000-0000-000020080000}"/>
    <cellStyle name="Normal 2 5 2 5 4" xfId="2509" xr:uid="{00000000-0005-0000-0000-000021080000}"/>
    <cellStyle name="Normal 2 5 2 5 5" xfId="3139" xr:uid="{00000000-0005-0000-0000-000022080000}"/>
    <cellStyle name="Normal 2 5 2 6" xfId="618" xr:uid="{00000000-0005-0000-0000-000023080000}"/>
    <cellStyle name="Normal 2 5 2 6 2" xfId="1249" xr:uid="{00000000-0005-0000-0000-000024080000}"/>
    <cellStyle name="Normal 2 5 2 6 3" xfId="1984" xr:uid="{00000000-0005-0000-0000-000025080000}"/>
    <cellStyle name="Normal 2 5 2 6 4" xfId="2614" xr:uid="{00000000-0005-0000-0000-000026080000}"/>
    <cellStyle name="Normal 2 5 2 6 5" xfId="3244" xr:uid="{00000000-0005-0000-0000-000027080000}"/>
    <cellStyle name="Normal 2 5 2 7" xfId="723" xr:uid="{00000000-0005-0000-0000-000028080000}"/>
    <cellStyle name="Normal 2 5 2 8" xfId="1354" xr:uid="{00000000-0005-0000-0000-000029080000}"/>
    <cellStyle name="Normal 2 5 2 9" xfId="1459" xr:uid="{00000000-0005-0000-0000-00002A080000}"/>
    <cellStyle name="Normal 2 5 3" xfId="83" xr:uid="{00000000-0005-0000-0000-00002B080000}"/>
    <cellStyle name="Normal 2 5 3 10" xfId="2090" xr:uid="{00000000-0005-0000-0000-00002C080000}"/>
    <cellStyle name="Normal 2 5 3 11" xfId="2720" xr:uid="{00000000-0005-0000-0000-00002D080000}"/>
    <cellStyle name="Normal 2 5 3 2" xfId="198" xr:uid="{00000000-0005-0000-0000-00002E080000}"/>
    <cellStyle name="Normal 2 5 3 2 2" xfId="829" xr:uid="{00000000-0005-0000-0000-00002F080000}"/>
    <cellStyle name="Normal 2 5 3 2 3" xfId="1565" xr:uid="{00000000-0005-0000-0000-000030080000}"/>
    <cellStyle name="Normal 2 5 3 2 4" xfId="2195" xr:uid="{00000000-0005-0000-0000-000031080000}"/>
    <cellStyle name="Normal 2 5 3 2 5" xfId="2825" xr:uid="{00000000-0005-0000-0000-000032080000}"/>
    <cellStyle name="Normal 2 5 3 3" xfId="304" xr:uid="{00000000-0005-0000-0000-000033080000}"/>
    <cellStyle name="Normal 2 5 3 3 2" xfId="935" xr:uid="{00000000-0005-0000-0000-000034080000}"/>
    <cellStyle name="Normal 2 5 3 3 3" xfId="1670" xr:uid="{00000000-0005-0000-0000-000035080000}"/>
    <cellStyle name="Normal 2 5 3 3 4" xfId="2300" xr:uid="{00000000-0005-0000-0000-000036080000}"/>
    <cellStyle name="Normal 2 5 3 3 5" xfId="2930" xr:uid="{00000000-0005-0000-0000-000037080000}"/>
    <cellStyle name="Normal 2 5 3 4" xfId="409" xr:uid="{00000000-0005-0000-0000-000038080000}"/>
    <cellStyle name="Normal 2 5 3 4 2" xfId="1040" xr:uid="{00000000-0005-0000-0000-000039080000}"/>
    <cellStyle name="Normal 2 5 3 4 3" xfId="1775" xr:uid="{00000000-0005-0000-0000-00003A080000}"/>
    <cellStyle name="Normal 2 5 3 4 4" xfId="2405" xr:uid="{00000000-0005-0000-0000-00003B080000}"/>
    <cellStyle name="Normal 2 5 3 4 5" xfId="3035" xr:uid="{00000000-0005-0000-0000-00003C080000}"/>
    <cellStyle name="Normal 2 5 3 5" xfId="514" xr:uid="{00000000-0005-0000-0000-00003D080000}"/>
    <cellStyle name="Normal 2 5 3 5 2" xfId="1145" xr:uid="{00000000-0005-0000-0000-00003E080000}"/>
    <cellStyle name="Normal 2 5 3 5 3" xfId="1880" xr:uid="{00000000-0005-0000-0000-00003F080000}"/>
    <cellStyle name="Normal 2 5 3 5 4" xfId="2510" xr:uid="{00000000-0005-0000-0000-000040080000}"/>
    <cellStyle name="Normal 2 5 3 5 5" xfId="3140" xr:uid="{00000000-0005-0000-0000-000041080000}"/>
    <cellStyle name="Normal 2 5 3 6" xfId="619" xr:uid="{00000000-0005-0000-0000-000042080000}"/>
    <cellStyle name="Normal 2 5 3 6 2" xfId="1250" xr:uid="{00000000-0005-0000-0000-000043080000}"/>
    <cellStyle name="Normal 2 5 3 6 3" xfId="1985" xr:uid="{00000000-0005-0000-0000-000044080000}"/>
    <cellStyle name="Normal 2 5 3 6 4" xfId="2615" xr:uid="{00000000-0005-0000-0000-000045080000}"/>
    <cellStyle name="Normal 2 5 3 6 5" xfId="3245" xr:uid="{00000000-0005-0000-0000-000046080000}"/>
    <cellStyle name="Normal 2 5 3 7" xfId="724" xr:uid="{00000000-0005-0000-0000-000047080000}"/>
    <cellStyle name="Normal 2 5 3 8" xfId="1355" xr:uid="{00000000-0005-0000-0000-000048080000}"/>
    <cellStyle name="Normal 2 5 3 9" xfId="1460" xr:uid="{00000000-0005-0000-0000-000049080000}"/>
    <cellStyle name="Normal 2 5 4" xfId="84" xr:uid="{00000000-0005-0000-0000-00004A080000}"/>
    <cellStyle name="Normal 2 5 4 10" xfId="2091" xr:uid="{00000000-0005-0000-0000-00004B080000}"/>
    <cellStyle name="Normal 2 5 4 11" xfId="2721" xr:uid="{00000000-0005-0000-0000-00004C080000}"/>
    <cellStyle name="Normal 2 5 4 2" xfId="199" xr:uid="{00000000-0005-0000-0000-00004D080000}"/>
    <cellStyle name="Normal 2 5 4 2 2" xfId="830" xr:uid="{00000000-0005-0000-0000-00004E080000}"/>
    <cellStyle name="Normal 2 5 4 2 3" xfId="1566" xr:uid="{00000000-0005-0000-0000-00004F080000}"/>
    <cellStyle name="Normal 2 5 4 2 4" xfId="2196" xr:uid="{00000000-0005-0000-0000-000050080000}"/>
    <cellStyle name="Normal 2 5 4 2 5" xfId="2826" xr:uid="{00000000-0005-0000-0000-000051080000}"/>
    <cellStyle name="Normal 2 5 4 3" xfId="305" xr:uid="{00000000-0005-0000-0000-000052080000}"/>
    <cellStyle name="Normal 2 5 4 3 2" xfId="936" xr:uid="{00000000-0005-0000-0000-000053080000}"/>
    <cellStyle name="Normal 2 5 4 3 3" xfId="1671" xr:uid="{00000000-0005-0000-0000-000054080000}"/>
    <cellStyle name="Normal 2 5 4 3 4" xfId="2301" xr:uid="{00000000-0005-0000-0000-000055080000}"/>
    <cellStyle name="Normal 2 5 4 3 5" xfId="2931" xr:uid="{00000000-0005-0000-0000-000056080000}"/>
    <cellStyle name="Normal 2 5 4 4" xfId="410" xr:uid="{00000000-0005-0000-0000-000057080000}"/>
    <cellStyle name="Normal 2 5 4 4 2" xfId="1041" xr:uid="{00000000-0005-0000-0000-000058080000}"/>
    <cellStyle name="Normal 2 5 4 4 3" xfId="1776" xr:uid="{00000000-0005-0000-0000-000059080000}"/>
    <cellStyle name="Normal 2 5 4 4 4" xfId="2406" xr:uid="{00000000-0005-0000-0000-00005A080000}"/>
    <cellStyle name="Normal 2 5 4 4 5" xfId="3036" xr:uid="{00000000-0005-0000-0000-00005B080000}"/>
    <cellStyle name="Normal 2 5 4 5" xfId="515" xr:uid="{00000000-0005-0000-0000-00005C080000}"/>
    <cellStyle name="Normal 2 5 4 5 2" xfId="1146" xr:uid="{00000000-0005-0000-0000-00005D080000}"/>
    <cellStyle name="Normal 2 5 4 5 3" xfId="1881" xr:uid="{00000000-0005-0000-0000-00005E080000}"/>
    <cellStyle name="Normal 2 5 4 5 4" xfId="2511" xr:uid="{00000000-0005-0000-0000-00005F080000}"/>
    <cellStyle name="Normal 2 5 4 5 5" xfId="3141" xr:uid="{00000000-0005-0000-0000-000060080000}"/>
    <cellStyle name="Normal 2 5 4 6" xfId="620" xr:uid="{00000000-0005-0000-0000-000061080000}"/>
    <cellStyle name="Normal 2 5 4 6 2" xfId="1251" xr:uid="{00000000-0005-0000-0000-000062080000}"/>
    <cellStyle name="Normal 2 5 4 6 3" xfId="1986" xr:uid="{00000000-0005-0000-0000-000063080000}"/>
    <cellStyle name="Normal 2 5 4 6 4" xfId="2616" xr:uid="{00000000-0005-0000-0000-000064080000}"/>
    <cellStyle name="Normal 2 5 4 6 5" xfId="3246" xr:uid="{00000000-0005-0000-0000-000065080000}"/>
    <cellStyle name="Normal 2 5 4 7" xfId="725" xr:uid="{00000000-0005-0000-0000-000066080000}"/>
    <cellStyle name="Normal 2 5 4 8" xfId="1356" xr:uid="{00000000-0005-0000-0000-000067080000}"/>
    <cellStyle name="Normal 2 5 4 9" xfId="1461" xr:uid="{00000000-0005-0000-0000-000068080000}"/>
    <cellStyle name="Normal 2 5 5" xfId="85" xr:uid="{00000000-0005-0000-0000-000069080000}"/>
    <cellStyle name="Normal 2 5 5 10" xfId="2092" xr:uid="{00000000-0005-0000-0000-00006A080000}"/>
    <cellStyle name="Normal 2 5 5 11" xfId="2722" xr:uid="{00000000-0005-0000-0000-00006B080000}"/>
    <cellStyle name="Normal 2 5 5 2" xfId="200" xr:uid="{00000000-0005-0000-0000-00006C080000}"/>
    <cellStyle name="Normal 2 5 5 2 2" xfId="831" xr:uid="{00000000-0005-0000-0000-00006D080000}"/>
    <cellStyle name="Normal 2 5 5 2 3" xfId="1567" xr:uid="{00000000-0005-0000-0000-00006E080000}"/>
    <cellStyle name="Normal 2 5 5 2 4" xfId="2197" xr:uid="{00000000-0005-0000-0000-00006F080000}"/>
    <cellStyle name="Normal 2 5 5 2 5" xfId="2827" xr:uid="{00000000-0005-0000-0000-000070080000}"/>
    <cellStyle name="Normal 2 5 5 3" xfId="306" xr:uid="{00000000-0005-0000-0000-000071080000}"/>
    <cellStyle name="Normal 2 5 5 3 2" xfId="937" xr:uid="{00000000-0005-0000-0000-000072080000}"/>
    <cellStyle name="Normal 2 5 5 3 3" xfId="1672" xr:uid="{00000000-0005-0000-0000-000073080000}"/>
    <cellStyle name="Normal 2 5 5 3 4" xfId="2302" xr:uid="{00000000-0005-0000-0000-000074080000}"/>
    <cellStyle name="Normal 2 5 5 3 5" xfId="2932" xr:uid="{00000000-0005-0000-0000-000075080000}"/>
    <cellStyle name="Normal 2 5 5 4" xfId="411" xr:uid="{00000000-0005-0000-0000-000076080000}"/>
    <cellStyle name="Normal 2 5 5 4 2" xfId="1042" xr:uid="{00000000-0005-0000-0000-000077080000}"/>
    <cellStyle name="Normal 2 5 5 4 3" xfId="1777" xr:uid="{00000000-0005-0000-0000-000078080000}"/>
    <cellStyle name="Normal 2 5 5 4 4" xfId="2407" xr:uid="{00000000-0005-0000-0000-000079080000}"/>
    <cellStyle name="Normal 2 5 5 4 5" xfId="3037" xr:uid="{00000000-0005-0000-0000-00007A080000}"/>
    <cellStyle name="Normal 2 5 5 5" xfId="516" xr:uid="{00000000-0005-0000-0000-00007B080000}"/>
    <cellStyle name="Normal 2 5 5 5 2" xfId="1147" xr:uid="{00000000-0005-0000-0000-00007C080000}"/>
    <cellStyle name="Normal 2 5 5 5 3" xfId="1882" xr:uid="{00000000-0005-0000-0000-00007D080000}"/>
    <cellStyle name="Normal 2 5 5 5 4" xfId="2512" xr:uid="{00000000-0005-0000-0000-00007E080000}"/>
    <cellStyle name="Normal 2 5 5 5 5" xfId="3142" xr:uid="{00000000-0005-0000-0000-00007F080000}"/>
    <cellStyle name="Normal 2 5 5 6" xfId="621" xr:uid="{00000000-0005-0000-0000-000080080000}"/>
    <cellStyle name="Normal 2 5 5 6 2" xfId="1252" xr:uid="{00000000-0005-0000-0000-000081080000}"/>
    <cellStyle name="Normal 2 5 5 6 3" xfId="1987" xr:uid="{00000000-0005-0000-0000-000082080000}"/>
    <cellStyle name="Normal 2 5 5 6 4" xfId="2617" xr:uid="{00000000-0005-0000-0000-000083080000}"/>
    <cellStyle name="Normal 2 5 5 6 5" xfId="3247" xr:uid="{00000000-0005-0000-0000-000084080000}"/>
    <cellStyle name="Normal 2 5 5 7" xfId="726" xr:uid="{00000000-0005-0000-0000-000085080000}"/>
    <cellStyle name="Normal 2 5 5 8" xfId="1357" xr:uid="{00000000-0005-0000-0000-000086080000}"/>
    <cellStyle name="Normal 2 5 5 9" xfId="1462" xr:uid="{00000000-0005-0000-0000-000087080000}"/>
    <cellStyle name="Normal 2 5 6" xfId="86" xr:uid="{00000000-0005-0000-0000-000088080000}"/>
    <cellStyle name="Normal 2 5 6 10" xfId="2093" xr:uid="{00000000-0005-0000-0000-000089080000}"/>
    <cellStyle name="Normal 2 5 6 11" xfId="2723" xr:uid="{00000000-0005-0000-0000-00008A080000}"/>
    <cellStyle name="Normal 2 5 6 2" xfId="201" xr:uid="{00000000-0005-0000-0000-00008B080000}"/>
    <cellStyle name="Normal 2 5 6 2 2" xfId="832" xr:uid="{00000000-0005-0000-0000-00008C080000}"/>
    <cellStyle name="Normal 2 5 6 2 3" xfId="1568" xr:uid="{00000000-0005-0000-0000-00008D080000}"/>
    <cellStyle name="Normal 2 5 6 2 4" xfId="2198" xr:uid="{00000000-0005-0000-0000-00008E080000}"/>
    <cellStyle name="Normal 2 5 6 2 5" xfId="2828" xr:uid="{00000000-0005-0000-0000-00008F080000}"/>
    <cellStyle name="Normal 2 5 6 3" xfId="307" xr:uid="{00000000-0005-0000-0000-000090080000}"/>
    <cellStyle name="Normal 2 5 6 3 2" xfId="938" xr:uid="{00000000-0005-0000-0000-000091080000}"/>
    <cellStyle name="Normal 2 5 6 3 3" xfId="1673" xr:uid="{00000000-0005-0000-0000-000092080000}"/>
    <cellStyle name="Normal 2 5 6 3 4" xfId="2303" xr:uid="{00000000-0005-0000-0000-000093080000}"/>
    <cellStyle name="Normal 2 5 6 3 5" xfId="2933" xr:uid="{00000000-0005-0000-0000-000094080000}"/>
    <cellStyle name="Normal 2 5 6 4" xfId="412" xr:uid="{00000000-0005-0000-0000-000095080000}"/>
    <cellStyle name="Normal 2 5 6 4 2" xfId="1043" xr:uid="{00000000-0005-0000-0000-000096080000}"/>
    <cellStyle name="Normal 2 5 6 4 3" xfId="1778" xr:uid="{00000000-0005-0000-0000-000097080000}"/>
    <cellStyle name="Normal 2 5 6 4 4" xfId="2408" xr:uid="{00000000-0005-0000-0000-000098080000}"/>
    <cellStyle name="Normal 2 5 6 4 5" xfId="3038" xr:uid="{00000000-0005-0000-0000-000099080000}"/>
    <cellStyle name="Normal 2 5 6 5" xfId="517" xr:uid="{00000000-0005-0000-0000-00009A080000}"/>
    <cellStyle name="Normal 2 5 6 5 2" xfId="1148" xr:uid="{00000000-0005-0000-0000-00009B080000}"/>
    <cellStyle name="Normal 2 5 6 5 3" xfId="1883" xr:uid="{00000000-0005-0000-0000-00009C080000}"/>
    <cellStyle name="Normal 2 5 6 5 4" xfId="2513" xr:uid="{00000000-0005-0000-0000-00009D080000}"/>
    <cellStyle name="Normal 2 5 6 5 5" xfId="3143" xr:uid="{00000000-0005-0000-0000-00009E080000}"/>
    <cellStyle name="Normal 2 5 6 6" xfId="622" xr:uid="{00000000-0005-0000-0000-00009F080000}"/>
    <cellStyle name="Normal 2 5 6 6 2" xfId="1253" xr:uid="{00000000-0005-0000-0000-0000A0080000}"/>
    <cellStyle name="Normal 2 5 6 6 3" xfId="1988" xr:uid="{00000000-0005-0000-0000-0000A1080000}"/>
    <cellStyle name="Normal 2 5 6 6 4" xfId="2618" xr:uid="{00000000-0005-0000-0000-0000A2080000}"/>
    <cellStyle name="Normal 2 5 6 6 5" xfId="3248" xr:uid="{00000000-0005-0000-0000-0000A3080000}"/>
    <cellStyle name="Normal 2 5 6 7" xfId="727" xr:uid="{00000000-0005-0000-0000-0000A4080000}"/>
    <cellStyle name="Normal 2 5 6 8" xfId="1358" xr:uid="{00000000-0005-0000-0000-0000A5080000}"/>
    <cellStyle name="Normal 2 5 6 9" xfId="1463" xr:uid="{00000000-0005-0000-0000-0000A6080000}"/>
    <cellStyle name="Normal 2 5 7" xfId="87" xr:uid="{00000000-0005-0000-0000-0000A7080000}"/>
    <cellStyle name="Normal 2 5 7 10" xfId="2094" xr:uid="{00000000-0005-0000-0000-0000A8080000}"/>
    <cellStyle name="Normal 2 5 7 11" xfId="2724" xr:uid="{00000000-0005-0000-0000-0000A9080000}"/>
    <cellStyle name="Normal 2 5 7 2" xfId="202" xr:uid="{00000000-0005-0000-0000-0000AA080000}"/>
    <cellStyle name="Normal 2 5 7 2 2" xfId="833" xr:uid="{00000000-0005-0000-0000-0000AB080000}"/>
    <cellStyle name="Normal 2 5 7 2 3" xfId="1569" xr:uid="{00000000-0005-0000-0000-0000AC080000}"/>
    <cellStyle name="Normal 2 5 7 2 4" xfId="2199" xr:uid="{00000000-0005-0000-0000-0000AD080000}"/>
    <cellStyle name="Normal 2 5 7 2 5" xfId="2829" xr:uid="{00000000-0005-0000-0000-0000AE080000}"/>
    <cellStyle name="Normal 2 5 7 3" xfId="308" xr:uid="{00000000-0005-0000-0000-0000AF080000}"/>
    <cellStyle name="Normal 2 5 7 3 2" xfId="939" xr:uid="{00000000-0005-0000-0000-0000B0080000}"/>
    <cellStyle name="Normal 2 5 7 3 3" xfId="1674" xr:uid="{00000000-0005-0000-0000-0000B1080000}"/>
    <cellStyle name="Normal 2 5 7 3 4" xfId="2304" xr:uid="{00000000-0005-0000-0000-0000B2080000}"/>
    <cellStyle name="Normal 2 5 7 3 5" xfId="2934" xr:uid="{00000000-0005-0000-0000-0000B3080000}"/>
    <cellStyle name="Normal 2 5 7 4" xfId="413" xr:uid="{00000000-0005-0000-0000-0000B4080000}"/>
    <cellStyle name="Normal 2 5 7 4 2" xfId="1044" xr:uid="{00000000-0005-0000-0000-0000B5080000}"/>
    <cellStyle name="Normal 2 5 7 4 3" xfId="1779" xr:uid="{00000000-0005-0000-0000-0000B6080000}"/>
    <cellStyle name="Normal 2 5 7 4 4" xfId="2409" xr:uid="{00000000-0005-0000-0000-0000B7080000}"/>
    <cellStyle name="Normal 2 5 7 4 5" xfId="3039" xr:uid="{00000000-0005-0000-0000-0000B8080000}"/>
    <cellStyle name="Normal 2 5 7 5" xfId="518" xr:uid="{00000000-0005-0000-0000-0000B9080000}"/>
    <cellStyle name="Normal 2 5 7 5 2" xfId="1149" xr:uid="{00000000-0005-0000-0000-0000BA080000}"/>
    <cellStyle name="Normal 2 5 7 5 3" xfId="1884" xr:uid="{00000000-0005-0000-0000-0000BB080000}"/>
    <cellStyle name="Normal 2 5 7 5 4" xfId="2514" xr:uid="{00000000-0005-0000-0000-0000BC080000}"/>
    <cellStyle name="Normal 2 5 7 5 5" xfId="3144" xr:uid="{00000000-0005-0000-0000-0000BD080000}"/>
    <cellStyle name="Normal 2 5 7 6" xfId="623" xr:uid="{00000000-0005-0000-0000-0000BE080000}"/>
    <cellStyle name="Normal 2 5 7 6 2" xfId="1254" xr:uid="{00000000-0005-0000-0000-0000BF080000}"/>
    <cellStyle name="Normal 2 5 7 6 3" xfId="1989" xr:uid="{00000000-0005-0000-0000-0000C0080000}"/>
    <cellStyle name="Normal 2 5 7 6 4" xfId="2619" xr:uid="{00000000-0005-0000-0000-0000C1080000}"/>
    <cellStyle name="Normal 2 5 7 6 5" xfId="3249" xr:uid="{00000000-0005-0000-0000-0000C2080000}"/>
    <cellStyle name="Normal 2 5 7 7" xfId="728" xr:uid="{00000000-0005-0000-0000-0000C3080000}"/>
    <cellStyle name="Normal 2 5 7 8" xfId="1359" xr:uid="{00000000-0005-0000-0000-0000C4080000}"/>
    <cellStyle name="Normal 2 5 7 9" xfId="1464" xr:uid="{00000000-0005-0000-0000-0000C5080000}"/>
    <cellStyle name="Normal 2 5 8" xfId="88" xr:uid="{00000000-0005-0000-0000-0000C6080000}"/>
    <cellStyle name="Normal 2 5 8 10" xfId="2095" xr:uid="{00000000-0005-0000-0000-0000C7080000}"/>
    <cellStyle name="Normal 2 5 8 11" xfId="2725" xr:uid="{00000000-0005-0000-0000-0000C8080000}"/>
    <cellStyle name="Normal 2 5 8 2" xfId="203" xr:uid="{00000000-0005-0000-0000-0000C9080000}"/>
    <cellStyle name="Normal 2 5 8 2 2" xfId="834" xr:uid="{00000000-0005-0000-0000-0000CA080000}"/>
    <cellStyle name="Normal 2 5 8 2 3" xfId="1570" xr:uid="{00000000-0005-0000-0000-0000CB080000}"/>
    <cellStyle name="Normal 2 5 8 2 4" xfId="2200" xr:uid="{00000000-0005-0000-0000-0000CC080000}"/>
    <cellStyle name="Normal 2 5 8 2 5" xfId="2830" xr:uid="{00000000-0005-0000-0000-0000CD080000}"/>
    <cellStyle name="Normal 2 5 8 3" xfId="309" xr:uid="{00000000-0005-0000-0000-0000CE080000}"/>
    <cellStyle name="Normal 2 5 8 3 2" xfId="940" xr:uid="{00000000-0005-0000-0000-0000CF080000}"/>
    <cellStyle name="Normal 2 5 8 3 3" xfId="1675" xr:uid="{00000000-0005-0000-0000-0000D0080000}"/>
    <cellStyle name="Normal 2 5 8 3 4" xfId="2305" xr:uid="{00000000-0005-0000-0000-0000D1080000}"/>
    <cellStyle name="Normal 2 5 8 3 5" xfId="2935" xr:uid="{00000000-0005-0000-0000-0000D2080000}"/>
    <cellStyle name="Normal 2 5 8 4" xfId="414" xr:uid="{00000000-0005-0000-0000-0000D3080000}"/>
    <cellStyle name="Normal 2 5 8 4 2" xfId="1045" xr:uid="{00000000-0005-0000-0000-0000D4080000}"/>
    <cellStyle name="Normal 2 5 8 4 3" xfId="1780" xr:uid="{00000000-0005-0000-0000-0000D5080000}"/>
    <cellStyle name="Normal 2 5 8 4 4" xfId="2410" xr:uid="{00000000-0005-0000-0000-0000D6080000}"/>
    <cellStyle name="Normal 2 5 8 4 5" xfId="3040" xr:uid="{00000000-0005-0000-0000-0000D7080000}"/>
    <cellStyle name="Normal 2 5 8 5" xfId="519" xr:uid="{00000000-0005-0000-0000-0000D8080000}"/>
    <cellStyle name="Normal 2 5 8 5 2" xfId="1150" xr:uid="{00000000-0005-0000-0000-0000D9080000}"/>
    <cellStyle name="Normal 2 5 8 5 3" xfId="1885" xr:uid="{00000000-0005-0000-0000-0000DA080000}"/>
    <cellStyle name="Normal 2 5 8 5 4" xfId="2515" xr:uid="{00000000-0005-0000-0000-0000DB080000}"/>
    <cellStyle name="Normal 2 5 8 5 5" xfId="3145" xr:uid="{00000000-0005-0000-0000-0000DC080000}"/>
    <cellStyle name="Normal 2 5 8 6" xfId="624" xr:uid="{00000000-0005-0000-0000-0000DD080000}"/>
    <cellStyle name="Normal 2 5 8 6 2" xfId="1255" xr:uid="{00000000-0005-0000-0000-0000DE080000}"/>
    <cellStyle name="Normal 2 5 8 6 3" xfId="1990" xr:uid="{00000000-0005-0000-0000-0000DF080000}"/>
    <cellStyle name="Normal 2 5 8 6 4" xfId="2620" xr:uid="{00000000-0005-0000-0000-0000E0080000}"/>
    <cellStyle name="Normal 2 5 8 6 5" xfId="3250" xr:uid="{00000000-0005-0000-0000-0000E1080000}"/>
    <cellStyle name="Normal 2 5 8 7" xfId="729" xr:uid="{00000000-0005-0000-0000-0000E2080000}"/>
    <cellStyle name="Normal 2 5 8 8" xfId="1360" xr:uid="{00000000-0005-0000-0000-0000E3080000}"/>
    <cellStyle name="Normal 2 5 8 9" xfId="1465" xr:uid="{00000000-0005-0000-0000-0000E4080000}"/>
    <cellStyle name="Normal 2 5 9" xfId="196" xr:uid="{00000000-0005-0000-0000-0000E5080000}"/>
    <cellStyle name="Normal 2 5 9 2" xfId="827" xr:uid="{00000000-0005-0000-0000-0000E6080000}"/>
    <cellStyle name="Normal 2 5 9 3" xfId="1563" xr:uid="{00000000-0005-0000-0000-0000E7080000}"/>
    <cellStyle name="Normal 2 5 9 4" xfId="2193" xr:uid="{00000000-0005-0000-0000-0000E8080000}"/>
    <cellStyle name="Normal 2 5 9 5" xfId="2823" xr:uid="{00000000-0005-0000-0000-0000E9080000}"/>
    <cellStyle name="Normal 2 6" xfId="89" xr:uid="{00000000-0005-0000-0000-0000EA080000}"/>
    <cellStyle name="Normal 2 6 10" xfId="310" xr:uid="{00000000-0005-0000-0000-0000EB080000}"/>
    <cellStyle name="Normal 2 6 10 2" xfId="941" xr:uid="{00000000-0005-0000-0000-0000EC080000}"/>
    <cellStyle name="Normal 2 6 10 3" xfId="1676" xr:uid="{00000000-0005-0000-0000-0000ED080000}"/>
    <cellStyle name="Normal 2 6 10 4" xfId="2306" xr:uid="{00000000-0005-0000-0000-0000EE080000}"/>
    <cellStyle name="Normal 2 6 10 5" xfId="2936" xr:uid="{00000000-0005-0000-0000-0000EF080000}"/>
    <cellStyle name="Normal 2 6 11" xfId="415" xr:uid="{00000000-0005-0000-0000-0000F0080000}"/>
    <cellStyle name="Normal 2 6 11 2" xfId="1046" xr:uid="{00000000-0005-0000-0000-0000F1080000}"/>
    <cellStyle name="Normal 2 6 11 3" xfId="1781" xr:uid="{00000000-0005-0000-0000-0000F2080000}"/>
    <cellStyle name="Normal 2 6 11 4" xfId="2411" xr:uid="{00000000-0005-0000-0000-0000F3080000}"/>
    <cellStyle name="Normal 2 6 11 5" xfId="3041" xr:uid="{00000000-0005-0000-0000-0000F4080000}"/>
    <cellStyle name="Normal 2 6 12" xfId="520" xr:uid="{00000000-0005-0000-0000-0000F5080000}"/>
    <cellStyle name="Normal 2 6 12 2" xfId="1151" xr:uid="{00000000-0005-0000-0000-0000F6080000}"/>
    <cellStyle name="Normal 2 6 12 3" xfId="1886" xr:uid="{00000000-0005-0000-0000-0000F7080000}"/>
    <cellStyle name="Normal 2 6 12 4" xfId="2516" xr:uid="{00000000-0005-0000-0000-0000F8080000}"/>
    <cellStyle name="Normal 2 6 12 5" xfId="3146" xr:uid="{00000000-0005-0000-0000-0000F9080000}"/>
    <cellStyle name="Normal 2 6 13" xfId="625" xr:uid="{00000000-0005-0000-0000-0000FA080000}"/>
    <cellStyle name="Normal 2 6 13 2" xfId="1256" xr:uid="{00000000-0005-0000-0000-0000FB080000}"/>
    <cellStyle name="Normal 2 6 13 3" xfId="1991" xr:uid="{00000000-0005-0000-0000-0000FC080000}"/>
    <cellStyle name="Normal 2 6 13 4" xfId="2621" xr:uid="{00000000-0005-0000-0000-0000FD080000}"/>
    <cellStyle name="Normal 2 6 13 5" xfId="3251" xr:uid="{00000000-0005-0000-0000-0000FE080000}"/>
    <cellStyle name="Normal 2 6 14" xfId="730" xr:uid="{00000000-0005-0000-0000-0000FF080000}"/>
    <cellStyle name="Normal 2 6 15" xfId="1361" xr:uid="{00000000-0005-0000-0000-000000090000}"/>
    <cellStyle name="Normal 2 6 16" xfId="1466" xr:uid="{00000000-0005-0000-0000-000001090000}"/>
    <cellStyle name="Normal 2 6 17" xfId="2096" xr:uid="{00000000-0005-0000-0000-000002090000}"/>
    <cellStyle name="Normal 2 6 18" xfId="2726" xr:uid="{00000000-0005-0000-0000-000003090000}"/>
    <cellStyle name="Normal 2 6 2" xfId="90" xr:uid="{00000000-0005-0000-0000-000004090000}"/>
    <cellStyle name="Normal 2 6 2 10" xfId="2097" xr:uid="{00000000-0005-0000-0000-000005090000}"/>
    <cellStyle name="Normal 2 6 2 11" xfId="2727" xr:uid="{00000000-0005-0000-0000-000006090000}"/>
    <cellStyle name="Normal 2 6 2 2" xfId="205" xr:uid="{00000000-0005-0000-0000-000007090000}"/>
    <cellStyle name="Normal 2 6 2 2 2" xfId="836" xr:uid="{00000000-0005-0000-0000-000008090000}"/>
    <cellStyle name="Normal 2 6 2 2 3" xfId="1572" xr:uid="{00000000-0005-0000-0000-000009090000}"/>
    <cellStyle name="Normal 2 6 2 2 4" xfId="2202" xr:uid="{00000000-0005-0000-0000-00000A090000}"/>
    <cellStyle name="Normal 2 6 2 2 5" xfId="2832" xr:uid="{00000000-0005-0000-0000-00000B090000}"/>
    <cellStyle name="Normal 2 6 2 3" xfId="311" xr:uid="{00000000-0005-0000-0000-00000C090000}"/>
    <cellStyle name="Normal 2 6 2 3 2" xfId="942" xr:uid="{00000000-0005-0000-0000-00000D090000}"/>
    <cellStyle name="Normal 2 6 2 3 3" xfId="1677" xr:uid="{00000000-0005-0000-0000-00000E090000}"/>
    <cellStyle name="Normal 2 6 2 3 4" xfId="2307" xr:uid="{00000000-0005-0000-0000-00000F090000}"/>
    <cellStyle name="Normal 2 6 2 3 5" xfId="2937" xr:uid="{00000000-0005-0000-0000-000010090000}"/>
    <cellStyle name="Normal 2 6 2 4" xfId="416" xr:uid="{00000000-0005-0000-0000-000011090000}"/>
    <cellStyle name="Normal 2 6 2 4 2" xfId="1047" xr:uid="{00000000-0005-0000-0000-000012090000}"/>
    <cellStyle name="Normal 2 6 2 4 3" xfId="1782" xr:uid="{00000000-0005-0000-0000-000013090000}"/>
    <cellStyle name="Normal 2 6 2 4 4" xfId="2412" xr:uid="{00000000-0005-0000-0000-000014090000}"/>
    <cellStyle name="Normal 2 6 2 4 5" xfId="3042" xr:uid="{00000000-0005-0000-0000-000015090000}"/>
    <cellStyle name="Normal 2 6 2 5" xfId="521" xr:uid="{00000000-0005-0000-0000-000016090000}"/>
    <cellStyle name="Normal 2 6 2 5 2" xfId="1152" xr:uid="{00000000-0005-0000-0000-000017090000}"/>
    <cellStyle name="Normal 2 6 2 5 3" xfId="1887" xr:uid="{00000000-0005-0000-0000-000018090000}"/>
    <cellStyle name="Normal 2 6 2 5 4" xfId="2517" xr:uid="{00000000-0005-0000-0000-000019090000}"/>
    <cellStyle name="Normal 2 6 2 5 5" xfId="3147" xr:uid="{00000000-0005-0000-0000-00001A090000}"/>
    <cellStyle name="Normal 2 6 2 6" xfId="626" xr:uid="{00000000-0005-0000-0000-00001B090000}"/>
    <cellStyle name="Normal 2 6 2 6 2" xfId="1257" xr:uid="{00000000-0005-0000-0000-00001C090000}"/>
    <cellStyle name="Normal 2 6 2 6 3" xfId="1992" xr:uid="{00000000-0005-0000-0000-00001D090000}"/>
    <cellStyle name="Normal 2 6 2 6 4" xfId="2622" xr:uid="{00000000-0005-0000-0000-00001E090000}"/>
    <cellStyle name="Normal 2 6 2 6 5" xfId="3252" xr:uid="{00000000-0005-0000-0000-00001F090000}"/>
    <cellStyle name="Normal 2 6 2 7" xfId="731" xr:uid="{00000000-0005-0000-0000-000020090000}"/>
    <cellStyle name="Normal 2 6 2 8" xfId="1362" xr:uid="{00000000-0005-0000-0000-000021090000}"/>
    <cellStyle name="Normal 2 6 2 9" xfId="1467" xr:uid="{00000000-0005-0000-0000-000022090000}"/>
    <cellStyle name="Normal 2 6 3" xfId="91" xr:uid="{00000000-0005-0000-0000-000023090000}"/>
    <cellStyle name="Normal 2 6 3 10" xfId="2098" xr:uid="{00000000-0005-0000-0000-000024090000}"/>
    <cellStyle name="Normal 2 6 3 11" xfId="2728" xr:uid="{00000000-0005-0000-0000-000025090000}"/>
    <cellStyle name="Normal 2 6 3 2" xfId="206" xr:uid="{00000000-0005-0000-0000-000026090000}"/>
    <cellStyle name="Normal 2 6 3 2 2" xfId="837" xr:uid="{00000000-0005-0000-0000-000027090000}"/>
    <cellStyle name="Normal 2 6 3 2 3" xfId="1573" xr:uid="{00000000-0005-0000-0000-000028090000}"/>
    <cellStyle name="Normal 2 6 3 2 4" xfId="2203" xr:uid="{00000000-0005-0000-0000-000029090000}"/>
    <cellStyle name="Normal 2 6 3 2 5" xfId="2833" xr:uid="{00000000-0005-0000-0000-00002A090000}"/>
    <cellStyle name="Normal 2 6 3 3" xfId="312" xr:uid="{00000000-0005-0000-0000-00002B090000}"/>
    <cellStyle name="Normal 2 6 3 3 2" xfId="943" xr:uid="{00000000-0005-0000-0000-00002C090000}"/>
    <cellStyle name="Normal 2 6 3 3 3" xfId="1678" xr:uid="{00000000-0005-0000-0000-00002D090000}"/>
    <cellStyle name="Normal 2 6 3 3 4" xfId="2308" xr:uid="{00000000-0005-0000-0000-00002E090000}"/>
    <cellStyle name="Normal 2 6 3 3 5" xfId="2938" xr:uid="{00000000-0005-0000-0000-00002F090000}"/>
    <cellStyle name="Normal 2 6 3 4" xfId="417" xr:uid="{00000000-0005-0000-0000-000030090000}"/>
    <cellStyle name="Normal 2 6 3 4 2" xfId="1048" xr:uid="{00000000-0005-0000-0000-000031090000}"/>
    <cellStyle name="Normal 2 6 3 4 3" xfId="1783" xr:uid="{00000000-0005-0000-0000-000032090000}"/>
    <cellStyle name="Normal 2 6 3 4 4" xfId="2413" xr:uid="{00000000-0005-0000-0000-000033090000}"/>
    <cellStyle name="Normal 2 6 3 4 5" xfId="3043" xr:uid="{00000000-0005-0000-0000-000034090000}"/>
    <cellStyle name="Normal 2 6 3 5" xfId="522" xr:uid="{00000000-0005-0000-0000-000035090000}"/>
    <cellStyle name="Normal 2 6 3 5 2" xfId="1153" xr:uid="{00000000-0005-0000-0000-000036090000}"/>
    <cellStyle name="Normal 2 6 3 5 3" xfId="1888" xr:uid="{00000000-0005-0000-0000-000037090000}"/>
    <cellStyle name="Normal 2 6 3 5 4" xfId="2518" xr:uid="{00000000-0005-0000-0000-000038090000}"/>
    <cellStyle name="Normal 2 6 3 5 5" xfId="3148" xr:uid="{00000000-0005-0000-0000-000039090000}"/>
    <cellStyle name="Normal 2 6 3 6" xfId="627" xr:uid="{00000000-0005-0000-0000-00003A090000}"/>
    <cellStyle name="Normal 2 6 3 6 2" xfId="1258" xr:uid="{00000000-0005-0000-0000-00003B090000}"/>
    <cellStyle name="Normal 2 6 3 6 3" xfId="1993" xr:uid="{00000000-0005-0000-0000-00003C090000}"/>
    <cellStyle name="Normal 2 6 3 6 4" xfId="2623" xr:uid="{00000000-0005-0000-0000-00003D090000}"/>
    <cellStyle name="Normal 2 6 3 6 5" xfId="3253" xr:uid="{00000000-0005-0000-0000-00003E090000}"/>
    <cellStyle name="Normal 2 6 3 7" xfId="732" xr:uid="{00000000-0005-0000-0000-00003F090000}"/>
    <cellStyle name="Normal 2 6 3 8" xfId="1363" xr:uid="{00000000-0005-0000-0000-000040090000}"/>
    <cellStyle name="Normal 2 6 3 9" xfId="1468" xr:uid="{00000000-0005-0000-0000-000041090000}"/>
    <cellStyle name="Normal 2 6 4" xfId="92" xr:uid="{00000000-0005-0000-0000-000042090000}"/>
    <cellStyle name="Normal 2 6 4 10" xfId="2099" xr:uid="{00000000-0005-0000-0000-000043090000}"/>
    <cellStyle name="Normal 2 6 4 11" xfId="2729" xr:uid="{00000000-0005-0000-0000-000044090000}"/>
    <cellStyle name="Normal 2 6 4 2" xfId="207" xr:uid="{00000000-0005-0000-0000-000045090000}"/>
    <cellStyle name="Normal 2 6 4 2 2" xfId="838" xr:uid="{00000000-0005-0000-0000-000046090000}"/>
    <cellStyle name="Normal 2 6 4 2 3" xfId="1574" xr:uid="{00000000-0005-0000-0000-000047090000}"/>
    <cellStyle name="Normal 2 6 4 2 4" xfId="2204" xr:uid="{00000000-0005-0000-0000-000048090000}"/>
    <cellStyle name="Normal 2 6 4 2 5" xfId="2834" xr:uid="{00000000-0005-0000-0000-000049090000}"/>
    <cellStyle name="Normal 2 6 4 3" xfId="313" xr:uid="{00000000-0005-0000-0000-00004A090000}"/>
    <cellStyle name="Normal 2 6 4 3 2" xfId="944" xr:uid="{00000000-0005-0000-0000-00004B090000}"/>
    <cellStyle name="Normal 2 6 4 3 3" xfId="1679" xr:uid="{00000000-0005-0000-0000-00004C090000}"/>
    <cellStyle name="Normal 2 6 4 3 4" xfId="2309" xr:uid="{00000000-0005-0000-0000-00004D090000}"/>
    <cellStyle name="Normal 2 6 4 3 5" xfId="2939" xr:uid="{00000000-0005-0000-0000-00004E090000}"/>
    <cellStyle name="Normal 2 6 4 4" xfId="418" xr:uid="{00000000-0005-0000-0000-00004F090000}"/>
    <cellStyle name="Normal 2 6 4 4 2" xfId="1049" xr:uid="{00000000-0005-0000-0000-000050090000}"/>
    <cellStyle name="Normal 2 6 4 4 3" xfId="1784" xr:uid="{00000000-0005-0000-0000-000051090000}"/>
    <cellStyle name="Normal 2 6 4 4 4" xfId="2414" xr:uid="{00000000-0005-0000-0000-000052090000}"/>
    <cellStyle name="Normal 2 6 4 4 5" xfId="3044" xr:uid="{00000000-0005-0000-0000-000053090000}"/>
    <cellStyle name="Normal 2 6 4 5" xfId="523" xr:uid="{00000000-0005-0000-0000-000054090000}"/>
    <cellStyle name="Normal 2 6 4 5 2" xfId="1154" xr:uid="{00000000-0005-0000-0000-000055090000}"/>
    <cellStyle name="Normal 2 6 4 5 3" xfId="1889" xr:uid="{00000000-0005-0000-0000-000056090000}"/>
    <cellStyle name="Normal 2 6 4 5 4" xfId="2519" xr:uid="{00000000-0005-0000-0000-000057090000}"/>
    <cellStyle name="Normal 2 6 4 5 5" xfId="3149" xr:uid="{00000000-0005-0000-0000-000058090000}"/>
    <cellStyle name="Normal 2 6 4 6" xfId="628" xr:uid="{00000000-0005-0000-0000-000059090000}"/>
    <cellStyle name="Normal 2 6 4 6 2" xfId="1259" xr:uid="{00000000-0005-0000-0000-00005A090000}"/>
    <cellStyle name="Normal 2 6 4 6 3" xfId="1994" xr:uid="{00000000-0005-0000-0000-00005B090000}"/>
    <cellStyle name="Normal 2 6 4 6 4" xfId="2624" xr:uid="{00000000-0005-0000-0000-00005C090000}"/>
    <cellStyle name="Normal 2 6 4 6 5" xfId="3254" xr:uid="{00000000-0005-0000-0000-00005D090000}"/>
    <cellStyle name="Normal 2 6 4 7" xfId="733" xr:uid="{00000000-0005-0000-0000-00005E090000}"/>
    <cellStyle name="Normal 2 6 4 8" xfId="1364" xr:uid="{00000000-0005-0000-0000-00005F090000}"/>
    <cellStyle name="Normal 2 6 4 9" xfId="1469" xr:uid="{00000000-0005-0000-0000-000060090000}"/>
    <cellStyle name="Normal 2 6 5" xfId="93" xr:uid="{00000000-0005-0000-0000-000061090000}"/>
    <cellStyle name="Normal 2 6 5 10" xfId="2100" xr:uid="{00000000-0005-0000-0000-000062090000}"/>
    <cellStyle name="Normal 2 6 5 11" xfId="2730" xr:uid="{00000000-0005-0000-0000-000063090000}"/>
    <cellStyle name="Normal 2 6 5 2" xfId="208" xr:uid="{00000000-0005-0000-0000-000064090000}"/>
    <cellStyle name="Normal 2 6 5 2 2" xfId="839" xr:uid="{00000000-0005-0000-0000-000065090000}"/>
    <cellStyle name="Normal 2 6 5 2 3" xfId="1575" xr:uid="{00000000-0005-0000-0000-000066090000}"/>
    <cellStyle name="Normal 2 6 5 2 4" xfId="2205" xr:uid="{00000000-0005-0000-0000-000067090000}"/>
    <cellStyle name="Normal 2 6 5 2 5" xfId="2835" xr:uid="{00000000-0005-0000-0000-000068090000}"/>
    <cellStyle name="Normal 2 6 5 3" xfId="314" xr:uid="{00000000-0005-0000-0000-000069090000}"/>
    <cellStyle name="Normal 2 6 5 3 2" xfId="945" xr:uid="{00000000-0005-0000-0000-00006A090000}"/>
    <cellStyle name="Normal 2 6 5 3 3" xfId="1680" xr:uid="{00000000-0005-0000-0000-00006B090000}"/>
    <cellStyle name="Normal 2 6 5 3 4" xfId="2310" xr:uid="{00000000-0005-0000-0000-00006C090000}"/>
    <cellStyle name="Normal 2 6 5 3 5" xfId="2940" xr:uid="{00000000-0005-0000-0000-00006D090000}"/>
    <cellStyle name="Normal 2 6 5 4" xfId="419" xr:uid="{00000000-0005-0000-0000-00006E090000}"/>
    <cellStyle name="Normal 2 6 5 4 2" xfId="1050" xr:uid="{00000000-0005-0000-0000-00006F090000}"/>
    <cellStyle name="Normal 2 6 5 4 3" xfId="1785" xr:uid="{00000000-0005-0000-0000-000070090000}"/>
    <cellStyle name="Normal 2 6 5 4 4" xfId="2415" xr:uid="{00000000-0005-0000-0000-000071090000}"/>
    <cellStyle name="Normal 2 6 5 4 5" xfId="3045" xr:uid="{00000000-0005-0000-0000-000072090000}"/>
    <cellStyle name="Normal 2 6 5 5" xfId="524" xr:uid="{00000000-0005-0000-0000-000073090000}"/>
    <cellStyle name="Normal 2 6 5 5 2" xfId="1155" xr:uid="{00000000-0005-0000-0000-000074090000}"/>
    <cellStyle name="Normal 2 6 5 5 3" xfId="1890" xr:uid="{00000000-0005-0000-0000-000075090000}"/>
    <cellStyle name="Normal 2 6 5 5 4" xfId="2520" xr:uid="{00000000-0005-0000-0000-000076090000}"/>
    <cellStyle name="Normal 2 6 5 5 5" xfId="3150" xr:uid="{00000000-0005-0000-0000-000077090000}"/>
    <cellStyle name="Normal 2 6 5 6" xfId="629" xr:uid="{00000000-0005-0000-0000-000078090000}"/>
    <cellStyle name="Normal 2 6 5 6 2" xfId="1260" xr:uid="{00000000-0005-0000-0000-000079090000}"/>
    <cellStyle name="Normal 2 6 5 6 3" xfId="1995" xr:uid="{00000000-0005-0000-0000-00007A090000}"/>
    <cellStyle name="Normal 2 6 5 6 4" xfId="2625" xr:uid="{00000000-0005-0000-0000-00007B090000}"/>
    <cellStyle name="Normal 2 6 5 6 5" xfId="3255" xr:uid="{00000000-0005-0000-0000-00007C090000}"/>
    <cellStyle name="Normal 2 6 5 7" xfId="734" xr:uid="{00000000-0005-0000-0000-00007D090000}"/>
    <cellStyle name="Normal 2 6 5 8" xfId="1365" xr:uid="{00000000-0005-0000-0000-00007E090000}"/>
    <cellStyle name="Normal 2 6 5 9" xfId="1470" xr:uid="{00000000-0005-0000-0000-00007F090000}"/>
    <cellStyle name="Normal 2 6 6" xfId="94" xr:uid="{00000000-0005-0000-0000-000080090000}"/>
    <cellStyle name="Normal 2 6 6 10" xfId="2101" xr:uid="{00000000-0005-0000-0000-000081090000}"/>
    <cellStyle name="Normal 2 6 6 11" xfId="2731" xr:uid="{00000000-0005-0000-0000-000082090000}"/>
    <cellStyle name="Normal 2 6 6 2" xfId="209" xr:uid="{00000000-0005-0000-0000-000083090000}"/>
    <cellStyle name="Normal 2 6 6 2 2" xfId="840" xr:uid="{00000000-0005-0000-0000-000084090000}"/>
    <cellStyle name="Normal 2 6 6 2 3" xfId="1576" xr:uid="{00000000-0005-0000-0000-000085090000}"/>
    <cellStyle name="Normal 2 6 6 2 4" xfId="2206" xr:uid="{00000000-0005-0000-0000-000086090000}"/>
    <cellStyle name="Normal 2 6 6 2 5" xfId="2836" xr:uid="{00000000-0005-0000-0000-000087090000}"/>
    <cellStyle name="Normal 2 6 6 3" xfId="315" xr:uid="{00000000-0005-0000-0000-000088090000}"/>
    <cellStyle name="Normal 2 6 6 3 2" xfId="946" xr:uid="{00000000-0005-0000-0000-000089090000}"/>
    <cellStyle name="Normal 2 6 6 3 3" xfId="1681" xr:uid="{00000000-0005-0000-0000-00008A090000}"/>
    <cellStyle name="Normal 2 6 6 3 4" xfId="2311" xr:uid="{00000000-0005-0000-0000-00008B090000}"/>
    <cellStyle name="Normal 2 6 6 3 5" xfId="2941" xr:uid="{00000000-0005-0000-0000-00008C090000}"/>
    <cellStyle name="Normal 2 6 6 4" xfId="420" xr:uid="{00000000-0005-0000-0000-00008D090000}"/>
    <cellStyle name="Normal 2 6 6 4 2" xfId="1051" xr:uid="{00000000-0005-0000-0000-00008E090000}"/>
    <cellStyle name="Normal 2 6 6 4 3" xfId="1786" xr:uid="{00000000-0005-0000-0000-00008F090000}"/>
    <cellStyle name="Normal 2 6 6 4 4" xfId="2416" xr:uid="{00000000-0005-0000-0000-000090090000}"/>
    <cellStyle name="Normal 2 6 6 4 5" xfId="3046" xr:uid="{00000000-0005-0000-0000-000091090000}"/>
    <cellStyle name="Normal 2 6 6 5" xfId="525" xr:uid="{00000000-0005-0000-0000-000092090000}"/>
    <cellStyle name="Normal 2 6 6 5 2" xfId="1156" xr:uid="{00000000-0005-0000-0000-000093090000}"/>
    <cellStyle name="Normal 2 6 6 5 3" xfId="1891" xr:uid="{00000000-0005-0000-0000-000094090000}"/>
    <cellStyle name="Normal 2 6 6 5 4" xfId="2521" xr:uid="{00000000-0005-0000-0000-000095090000}"/>
    <cellStyle name="Normal 2 6 6 5 5" xfId="3151" xr:uid="{00000000-0005-0000-0000-000096090000}"/>
    <cellStyle name="Normal 2 6 6 6" xfId="630" xr:uid="{00000000-0005-0000-0000-000097090000}"/>
    <cellStyle name="Normal 2 6 6 6 2" xfId="1261" xr:uid="{00000000-0005-0000-0000-000098090000}"/>
    <cellStyle name="Normal 2 6 6 6 3" xfId="1996" xr:uid="{00000000-0005-0000-0000-000099090000}"/>
    <cellStyle name="Normal 2 6 6 6 4" xfId="2626" xr:uid="{00000000-0005-0000-0000-00009A090000}"/>
    <cellStyle name="Normal 2 6 6 6 5" xfId="3256" xr:uid="{00000000-0005-0000-0000-00009B090000}"/>
    <cellStyle name="Normal 2 6 6 7" xfId="735" xr:uid="{00000000-0005-0000-0000-00009C090000}"/>
    <cellStyle name="Normal 2 6 6 8" xfId="1366" xr:uid="{00000000-0005-0000-0000-00009D090000}"/>
    <cellStyle name="Normal 2 6 6 9" xfId="1471" xr:uid="{00000000-0005-0000-0000-00009E090000}"/>
    <cellStyle name="Normal 2 6 7" xfId="95" xr:uid="{00000000-0005-0000-0000-00009F090000}"/>
    <cellStyle name="Normal 2 6 7 10" xfId="2102" xr:uid="{00000000-0005-0000-0000-0000A0090000}"/>
    <cellStyle name="Normal 2 6 7 11" xfId="2732" xr:uid="{00000000-0005-0000-0000-0000A1090000}"/>
    <cellStyle name="Normal 2 6 7 2" xfId="210" xr:uid="{00000000-0005-0000-0000-0000A2090000}"/>
    <cellStyle name="Normal 2 6 7 2 2" xfId="841" xr:uid="{00000000-0005-0000-0000-0000A3090000}"/>
    <cellStyle name="Normal 2 6 7 2 3" xfId="1577" xr:uid="{00000000-0005-0000-0000-0000A4090000}"/>
    <cellStyle name="Normal 2 6 7 2 4" xfId="2207" xr:uid="{00000000-0005-0000-0000-0000A5090000}"/>
    <cellStyle name="Normal 2 6 7 2 5" xfId="2837" xr:uid="{00000000-0005-0000-0000-0000A6090000}"/>
    <cellStyle name="Normal 2 6 7 3" xfId="316" xr:uid="{00000000-0005-0000-0000-0000A7090000}"/>
    <cellStyle name="Normal 2 6 7 3 2" xfId="947" xr:uid="{00000000-0005-0000-0000-0000A8090000}"/>
    <cellStyle name="Normal 2 6 7 3 3" xfId="1682" xr:uid="{00000000-0005-0000-0000-0000A9090000}"/>
    <cellStyle name="Normal 2 6 7 3 4" xfId="2312" xr:uid="{00000000-0005-0000-0000-0000AA090000}"/>
    <cellStyle name="Normal 2 6 7 3 5" xfId="2942" xr:uid="{00000000-0005-0000-0000-0000AB090000}"/>
    <cellStyle name="Normal 2 6 7 4" xfId="421" xr:uid="{00000000-0005-0000-0000-0000AC090000}"/>
    <cellStyle name="Normal 2 6 7 4 2" xfId="1052" xr:uid="{00000000-0005-0000-0000-0000AD090000}"/>
    <cellStyle name="Normal 2 6 7 4 3" xfId="1787" xr:uid="{00000000-0005-0000-0000-0000AE090000}"/>
    <cellStyle name="Normal 2 6 7 4 4" xfId="2417" xr:uid="{00000000-0005-0000-0000-0000AF090000}"/>
    <cellStyle name="Normal 2 6 7 4 5" xfId="3047" xr:uid="{00000000-0005-0000-0000-0000B0090000}"/>
    <cellStyle name="Normal 2 6 7 5" xfId="526" xr:uid="{00000000-0005-0000-0000-0000B1090000}"/>
    <cellStyle name="Normal 2 6 7 5 2" xfId="1157" xr:uid="{00000000-0005-0000-0000-0000B2090000}"/>
    <cellStyle name="Normal 2 6 7 5 3" xfId="1892" xr:uid="{00000000-0005-0000-0000-0000B3090000}"/>
    <cellStyle name="Normal 2 6 7 5 4" xfId="2522" xr:uid="{00000000-0005-0000-0000-0000B4090000}"/>
    <cellStyle name="Normal 2 6 7 5 5" xfId="3152" xr:uid="{00000000-0005-0000-0000-0000B5090000}"/>
    <cellStyle name="Normal 2 6 7 6" xfId="631" xr:uid="{00000000-0005-0000-0000-0000B6090000}"/>
    <cellStyle name="Normal 2 6 7 6 2" xfId="1262" xr:uid="{00000000-0005-0000-0000-0000B7090000}"/>
    <cellStyle name="Normal 2 6 7 6 3" xfId="1997" xr:uid="{00000000-0005-0000-0000-0000B8090000}"/>
    <cellStyle name="Normal 2 6 7 6 4" xfId="2627" xr:uid="{00000000-0005-0000-0000-0000B9090000}"/>
    <cellStyle name="Normal 2 6 7 6 5" xfId="3257" xr:uid="{00000000-0005-0000-0000-0000BA090000}"/>
    <cellStyle name="Normal 2 6 7 7" xfId="736" xr:uid="{00000000-0005-0000-0000-0000BB090000}"/>
    <cellStyle name="Normal 2 6 7 8" xfId="1367" xr:uid="{00000000-0005-0000-0000-0000BC090000}"/>
    <cellStyle name="Normal 2 6 7 9" xfId="1472" xr:uid="{00000000-0005-0000-0000-0000BD090000}"/>
    <cellStyle name="Normal 2 6 8" xfId="96" xr:uid="{00000000-0005-0000-0000-0000BE090000}"/>
    <cellStyle name="Normal 2 6 8 10" xfId="2103" xr:uid="{00000000-0005-0000-0000-0000BF090000}"/>
    <cellStyle name="Normal 2 6 8 11" xfId="2733" xr:uid="{00000000-0005-0000-0000-0000C0090000}"/>
    <cellStyle name="Normal 2 6 8 2" xfId="211" xr:uid="{00000000-0005-0000-0000-0000C1090000}"/>
    <cellStyle name="Normal 2 6 8 2 2" xfId="842" xr:uid="{00000000-0005-0000-0000-0000C2090000}"/>
    <cellStyle name="Normal 2 6 8 2 3" xfId="1578" xr:uid="{00000000-0005-0000-0000-0000C3090000}"/>
    <cellStyle name="Normal 2 6 8 2 4" xfId="2208" xr:uid="{00000000-0005-0000-0000-0000C4090000}"/>
    <cellStyle name="Normal 2 6 8 2 5" xfId="2838" xr:uid="{00000000-0005-0000-0000-0000C5090000}"/>
    <cellStyle name="Normal 2 6 8 3" xfId="317" xr:uid="{00000000-0005-0000-0000-0000C6090000}"/>
    <cellStyle name="Normal 2 6 8 3 2" xfId="948" xr:uid="{00000000-0005-0000-0000-0000C7090000}"/>
    <cellStyle name="Normal 2 6 8 3 3" xfId="1683" xr:uid="{00000000-0005-0000-0000-0000C8090000}"/>
    <cellStyle name="Normal 2 6 8 3 4" xfId="2313" xr:uid="{00000000-0005-0000-0000-0000C9090000}"/>
    <cellStyle name="Normal 2 6 8 3 5" xfId="2943" xr:uid="{00000000-0005-0000-0000-0000CA090000}"/>
    <cellStyle name="Normal 2 6 8 4" xfId="422" xr:uid="{00000000-0005-0000-0000-0000CB090000}"/>
    <cellStyle name="Normal 2 6 8 4 2" xfId="1053" xr:uid="{00000000-0005-0000-0000-0000CC090000}"/>
    <cellStyle name="Normal 2 6 8 4 3" xfId="1788" xr:uid="{00000000-0005-0000-0000-0000CD090000}"/>
    <cellStyle name="Normal 2 6 8 4 4" xfId="2418" xr:uid="{00000000-0005-0000-0000-0000CE090000}"/>
    <cellStyle name="Normal 2 6 8 4 5" xfId="3048" xr:uid="{00000000-0005-0000-0000-0000CF090000}"/>
    <cellStyle name="Normal 2 6 8 5" xfId="527" xr:uid="{00000000-0005-0000-0000-0000D0090000}"/>
    <cellStyle name="Normal 2 6 8 5 2" xfId="1158" xr:uid="{00000000-0005-0000-0000-0000D1090000}"/>
    <cellStyle name="Normal 2 6 8 5 3" xfId="1893" xr:uid="{00000000-0005-0000-0000-0000D2090000}"/>
    <cellStyle name="Normal 2 6 8 5 4" xfId="2523" xr:uid="{00000000-0005-0000-0000-0000D3090000}"/>
    <cellStyle name="Normal 2 6 8 5 5" xfId="3153" xr:uid="{00000000-0005-0000-0000-0000D4090000}"/>
    <cellStyle name="Normal 2 6 8 6" xfId="632" xr:uid="{00000000-0005-0000-0000-0000D5090000}"/>
    <cellStyle name="Normal 2 6 8 6 2" xfId="1263" xr:uid="{00000000-0005-0000-0000-0000D6090000}"/>
    <cellStyle name="Normal 2 6 8 6 3" xfId="1998" xr:uid="{00000000-0005-0000-0000-0000D7090000}"/>
    <cellStyle name="Normal 2 6 8 6 4" xfId="2628" xr:uid="{00000000-0005-0000-0000-0000D8090000}"/>
    <cellStyle name="Normal 2 6 8 6 5" xfId="3258" xr:uid="{00000000-0005-0000-0000-0000D9090000}"/>
    <cellStyle name="Normal 2 6 8 7" xfId="737" xr:uid="{00000000-0005-0000-0000-0000DA090000}"/>
    <cellStyle name="Normal 2 6 8 8" xfId="1368" xr:uid="{00000000-0005-0000-0000-0000DB090000}"/>
    <cellStyle name="Normal 2 6 8 9" xfId="1473" xr:uid="{00000000-0005-0000-0000-0000DC090000}"/>
    <cellStyle name="Normal 2 6 9" xfId="204" xr:uid="{00000000-0005-0000-0000-0000DD090000}"/>
    <cellStyle name="Normal 2 6 9 2" xfId="835" xr:uid="{00000000-0005-0000-0000-0000DE090000}"/>
    <cellStyle name="Normal 2 6 9 3" xfId="1571" xr:uid="{00000000-0005-0000-0000-0000DF090000}"/>
    <cellStyle name="Normal 2 6 9 4" xfId="2201" xr:uid="{00000000-0005-0000-0000-0000E0090000}"/>
    <cellStyle name="Normal 2 6 9 5" xfId="2831" xr:uid="{00000000-0005-0000-0000-0000E1090000}"/>
    <cellStyle name="Normal 2 7" xfId="97" xr:uid="{00000000-0005-0000-0000-0000E2090000}"/>
    <cellStyle name="Normal 2 7 10" xfId="318" xr:uid="{00000000-0005-0000-0000-0000E3090000}"/>
    <cellStyle name="Normal 2 7 10 2" xfId="949" xr:uid="{00000000-0005-0000-0000-0000E4090000}"/>
    <cellStyle name="Normal 2 7 10 3" xfId="1684" xr:uid="{00000000-0005-0000-0000-0000E5090000}"/>
    <cellStyle name="Normal 2 7 10 4" xfId="2314" xr:uid="{00000000-0005-0000-0000-0000E6090000}"/>
    <cellStyle name="Normal 2 7 10 5" xfId="2944" xr:uid="{00000000-0005-0000-0000-0000E7090000}"/>
    <cellStyle name="Normal 2 7 11" xfId="423" xr:uid="{00000000-0005-0000-0000-0000E8090000}"/>
    <cellStyle name="Normal 2 7 11 2" xfId="1054" xr:uid="{00000000-0005-0000-0000-0000E9090000}"/>
    <cellStyle name="Normal 2 7 11 3" xfId="1789" xr:uid="{00000000-0005-0000-0000-0000EA090000}"/>
    <cellStyle name="Normal 2 7 11 4" xfId="2419" xr:uid="{00000000-0005-0000-0000-0000EB090000}"/>
    <cellStyle name="Normal 2 7 11 5" xfId="3049" xr:uid="{00000000-0005-0000-0000-0000EC090000}"/>
    <cellStyle name="Normal 2 7 12" xfId="528" xr:uid="{00000000-0005-0000-0000-0000ED090000}"/>
    <cellStyle name="Normal 2 7 12 2" xfId="1159" xr:uid="{00000000-0005-0000-0000-0000EE090000}"/>
    <cellStyle name="Normal 2 7 12 3" xfId="1894" xr:uid="{00000000-0005-0000-0000-0000EF090000}"/>
    <cellStyle name="Normal 2 7 12 4" xfId="2524" xr:uid="{00000000-0005-0000-0000-0000F0090000}"/>
    <cellStyle name="Normal 2 7 12 5" xfId="3154" xr:uid="{00000000-0005-0000-0000-0000F1090000}"/>
    <cellStyle name="Normal 2 7 13" xfId="633" xr:uid="{00000000-0005-0000-0000-0000F2090000}"/>
    <cellStyle name="Normal 2 7 13 2" xfId="1264" xr:uid="{00000000-0005-0000-0000-0000F3090000}"/>
    <cellStyle name="Normal 2 7 13 3" xfId="1999" xr:uid="{00000000-0005-0000-0000-0000F4090000}"/>
    <cellStyle name="Normal 2 7 13 4" xfId="2629" xr:uid="{00000000-0005-0000-0000-0000F5090000}"/>
    <cellStyle name="Normal 2 7 13 5" xfId="3259" xr:uid="{00000000-0005-0000-0000-0000F6090000}"/>
    <cellStyle name="Normal 2 7 14" xfId="738" xr:uid="{00000000-0005-0000-0000-0000F7090000}"/>
    <cellStyle name="Normal 2 7 15" xfId="1369" xr:uid="{00000000-0005-0000-0000-0000F8090000}"/>
    <cellStyle name="Normal 2 7 16" xfId="1474" xr:uid="{00000000-0005-0000-0000-0000F9090000}"/>
    <cellStyle name="Normal 2 7 17" xfId="2104" xr:uid="{00000000-0005-0000-0000-0000FA090000}"/>
    <cellStyle name="Normal 2 7 18" xfId="2734" xr:uid="{00000000-0005-0000-0000-0000FB090000}"/>
    <cellStyle name="Normal 2 7 2" xfId="98" xr:uid="{00000000-0005-0000-0000-0000FC090000}"/>
    <cellStyle name="Normal 2 7 2 10" xfId="2105" xr:uid="{00000000-0005-0000-0000-0000FD090000}"/>
    <cellStyle name="Normal 2 7 2 11" xfId="2735" xr:uid="{00000000-0005-0000-0000-0000FE090000}"/>
    <cellStyle name="Normal 2 7 2 2" xfId="213" xr:uid="{00000000-0005-0000-0000-0000FF090000}"/>
    <cellStyle name="Normal 2 7 2 2 2" xfId="844" xr:uid="{00000000-0005-0000-0000-0000000A0000}"/>
    <cellStyle name="Normal 2 7 2 2 3" xfId="1580" xr:uid="{00000000-0005-0000-0000-0000010A0000}"/>
    <cellStyle name="Normal 2 7 2 2 4" xfId="2210" xr:uid="{00000000-0005-0000-0000-0000020A0000}"/>
    <cellStyle name="Normal 2 7 2 2 5" xfId="2840" xr:uid="{00000000-0005-0000-0000-0000030A0000}"/>
    <cellStyle name="Normal 2 7 2 3" xfId="319" xr:uid="{00000000-0005-0000-0000-0000040A0000}"/>
    <cellStyle name="Normal 2 7 2 3 2" xfId="950" xr:uid="{00000000-0005-0000-0000-0000050A0000}"/>
    <cellStyle name="Normal 2 7 2 3 3" xfId="1685" xr:uid="{00000000-0005-0000-0000-0000060A0000}"/>
    <cellStyle name="Normal 2 7 2 3 4" xfId="2315" xr:uid="{00000000-0005-0000-0000-0000070A0000}"/>
    <cellStyle name="Normal 2 7 2 3 5" xfId="2945" xr:uid="{00000000-0005-0000-0000-0000080A0000}"/>
    <cellStyle name="Normal 2 7 2 4" xfId="424" xr:uid="{00000000-0005-0000-0000-0000090A0000}"/>
    <cellStyle name="Normal 2 7 2 4 2" xfId="1055" xr:uid="{00000000-0005-0000-0000-00000A0A0000}"/>
    <cellStyle name="Normal 2 7 2 4 3" xfId="1790" xr:uid="{00000000-0005-0000-0000-00000B0A0000}"/>
    <cellStyle name="Normal 2 7 2 4 4" xfId="2420" xr:uid="{00000000-0005-0000-0000-00000C0A0000}"/>
    <cellStyle name="Normal 2 7 2 4 5" xfId="3050" xr:uid="{00000000-0005-0000-0000-00000D0A0000}"/>
    <cellStyle name="Normal 2 7 2 5" xfId="529" xr:uid="{00000000-0005-0000-0000-00000E0A0000}"/>
    <cellStyle name="Normal 2 7 2 5 2" xfId="1160" xr:uid="{00000000-0005-0000-0000-00000F0A0000}"/>
    <cellStyle name="Normal 2 7 2 5 3" xfId="1895" xr:uid="{00000000-0005-0000-0000-0000100A0000}"/>
    <cellStyle name="Normal 2 7 2 5 4" xfId="2525" xr:uid="{00000000-0005-0000-0000-0000110A0000}"/>
    <cellStyle name="Normal 2 7 2 5 5" xfId="3155" xr:uid="{00000000-0005-0000-0000-0000120A0000}"/>
    <cellStyle name="Normal 2 7 2 6" xfId="634" xr:uid="{00000000-0005-0000-0000-0000130A0000}"/>
    <cellStyle name="Normal 2 7 2 6 2" xfId="1265" xr:uid="{00000000-0005-0000-0000-0000140A0000}"/>
    <cellStyle name="Normal 2 7 2 6 3" xfId="2000" xr:uid="{00000000-0005-0000-0000-0000150A0000}"/>
    <cellStyle name="Normal 2 7 2 6 4" xfId="2630" xr:uid="{00000000-0005-0000-0000-0000160A0000}"/>
    <cellStyle name="Normal 2 7 2 6 5" xfId="3260" xr:uid="{00000000-0005-0000-0000-0000170A0000}"/>
    <cellStyle name="Normal 2 7 2 7" xfId="739" xr:uid="{00000000-0005-0000-0000-0000180A0000}"/>
    <cellStyle name="Normal 2 7 2 8" xfId="1370" xr:uid="{00000000-0005-0000-0000-0000190A0000}"/>
    <cellStyle name="Normal 2 7 2 9" xfId="1475" xr:uid="{00000000-0005-0000-0000-00001A0A0000}"/>
    <cellStyle name="Normal 2 7 3" xfId="99" xr:uid="{00000000-0005-0000-0000-00001B0A0000}"/>
    <cellStyle name="Normal 2 7 3 10" xfId="2106" xr:uid="{00000000-0005-0000-0000-00001C0A0000}"/>
    <cellStyle name="Normal 2 7 3 11" xfId="2736" xr:uid="{00000000-0005-0000-0000-00001D0A0000}"/>
    <cellStyle name="Normal 2 7 3 2" xfId="214" xr:uid="{00000000-0005-0000-0000-00001E0A0000}"/>
    <cellStyle name="Normal 2 7 3 2 2" xfId="845" xr:uid="{00000000-0005-0000-0000-00001F0A0000}"/>
    <cellStyle name="Normal 2 7 3 2 3" xfId="1581" xr:uid="{00000000-0005-0000-0000-0000200A0000}"/>
    <cellStyle name="Normal 2 7 3 2 4" xfId="2211" xr:uid="{00000000-0005-0000-0000-0000210A0000}"/>
    <cellStyle name="Normal 2 7 3 2 5" xfId="2841" xr:uid="{00000000-0005-0000-0000-0000220A0000}"/>
    <cellStyle name="Normal 2 7 3 3" xfId="320" xr:uid="{00000000-0005-0000-0000-0000230A0000}"/>
    <cellStyle name="Normal 2 7 3 3 2" xfId="951" xr:uid="{00000000-0005-0000-0000-0000240A0000}"/>
    <cellStyle name="Normal 2 7 3 3 3" xfId="1686" xr:uid="{00000000-0005-0000-0000-0000250A0000}"/>
    <cellStyle name="Normal 2 7 3 3 4" xfId="2316" xr:uid="{00000000-0005-0000-0000-0000260A0000}"/>
    <cellStyle name="Normal 2 7 3 3 5" xfId="2946" xr:uid="{00000000-0005-0000-0000-0000270A0000}"/>
    <cellStyle name="Normal 2 7 3 4" xfId="425" xr:uid="{00000000-0005-0000-0000-0000280A0000}"/>
    <cellStyle name="Normal 2 7 3 4 2" xfId="1056" xr:uid="{00000000-0005-0000-0000-0000290A0000}"/>
    <cellStyle name="Normal 2 7 3 4 3" xfId="1791" xr:uid="{00000000-0005-0000-0000-00002A0A0000}"/>
    <cellStyle name="Normal 2 7 3 4 4" xfId="2421" xr:uid="{00000000-0005-0000-0000-00002B0A0000}"/>
    <cellStyle name="Normal 2 7 3 4 5" xfId="3051" xr:uid="{00000000-0005-0000-0000-00002C0A0000}"/>
    <cellStyle name="Normal 2 7 3 5" xfId="530" xr:uid="{00000000-0005-0000-0000-00002D0A0000}"/>
    <cellStyle name="Normal 2 7 3 5 2" xfId="1161" xr:uid="{00000000-0005-0000-0000-00002E0A0000}"/>
    <cellStyle name="Normal 2 7 3 5 3" xfId="1896" xr:uid="{00000000-0005-0000-0000-00002F0A0000}"/>
    <cellStyle name="Normal 2 7 3 5 4" xfId="2526" xr:uid="{00000000-0005-0000-0000-0000300A0000}"/>
    <cellStyle name="Normal 2 7 3 5 5" xfId="3156" xr:uid="{00000000-0005-0000-0000-0000310A0000}"/>
    <cellStyle name="Normal 2 7 3 6" xfId="635" xr:uid="{00000000-0005-0000-0000-0000320A0000}"/>
    <cellStyle name="Normal 2 7 3 6 2" xfId="1266" xr:uid="{00000000-0005-0000-0000-0000330A0000}"/>
    <cellStyle name="Normal 2 7 3 6 3" xfId="2001" xr:uid="{00000000-0005-0000-0000-0000340A0000}"/>
    <cellStyle name="Normal 2 7 3 6 4" xfId="2631" xr:uid="{00000000-0005-0000-0000-0000350A0000}"/>
    <cellStyle name="Normal 2 7 3 6 5" xfId="3261" xr:uid="{00000000-0005-0000-0000-0000360A0000}"/>
    <cellStyle name="Normal 2 7 3 7" xfId="740" xr:uid="{00000000-0005-0000-0000-0000370A0000}"/>
    <cellStyle name="Normal 2 7 3 8" xfId="1371" xr:uid="{00000000-0005-0000-0000-0000380A0000}"/>
    <cellStyle name="Normal 2 7 3 9" xfId="1476" xr:uid="{00000000-0005-0000-0000-0000390A0000}"/>
    <cellStyle name="Normal 2 7 4" xfId="100" xr:uid="{00000000-0005-0000-0000-00003A0A0000}"/>
    <cellStyle name="Normal 2 7 4 10" xfId="2107" xr:uid="{00000000-0005-0000-0000-00003B0A0000}"/>
    <cellStyle name="Normal 2 7 4 11" xfId="2737" xr:uid="{00000000-0005-0000-0000-00003C0A0000}"/>
    <cellStyle name="Normal 2 7 4 2" xfId="215" xr:uid="{00000000-0005-0000-0000-00003D0A0000}"/>
    <cellStyle name="Normal 2 7 4 2 2" xfId="846" xr:uid="{00000000-0005-0000-0000-00003E0A0000}"/>
    <cellStyle name="Normal 2 7 4 2 3" xfId="1582" xr:uid="{00000000-0005-0000-0000-00003F0A0000}"/>
    <cellStyle name="Normal 2 7 4 2 4" xfId="2212" xr:uid="{00000000-0005-0000-0000-0000400A0000}"/>
    <cellStyle name="Normal 2 7 4 2 5" xfId="2842" xr:uid="{00000000-0005-0000-0000-0000410A0000}"/>
    <cellStyle name="Normal 2 7 4 3" xfId="321" xr:uid="{00000000-0005-0000-0000-0000420A0000}"/>
    <cellStyle name="Normal 2 7 4 3 2" xfId="952" xr:uid="{00000000-0005-0000-0000-0000430A0000}"/>
    <cellStyle name="Normal 2 7 4 3 3" xfId="1687" xr:uid="{00000000-0005-0000-0000-0000440A0000}"/>
    <cellStyle name="Normal 2 7 4 3 4" xfId="2317" xr:uid="{00000000-0005-0000-0000-0000450A0000}"/>
    <cellStyle name="Normal 2 7 4 3 5" xfId="2947" xr:uid="{00000000-0005-0000-0000-0000460A0000}"/>
    <cellStyle name="Normal 2 7 4 4" xfId="426" xr:uid="{00000000-0005-0000-0000-0000470A0000}"/>
    <cellStyle name="Normal 2 7 4 4 2" xfId="1057" xr:uid="{00000000-0005-0000-0000-0000480A0000}"/>
    <cellStyle name="Normal 2 7 4 4 3" xfId="1792" xr:uid="{00000000-0005-0000-0000-0000490A0000}"/>
    <cellStyle name="Normal 2 7 4 4 4" xfId="2422" xr:uid="{00000000-0005-0000-0000-00004A0A0000}"/>
    <cellStyle name="Normal 2 7 4 4 5" xfId="3052" xr:uid="{00000000-0005-0000-0000-00004B0A0000}"/>
    <cellStyle name="Normal 2 7 4 5" xfId="531" xr:uid="{00000000-0005-0000-0000-00004C0A0000}"/>
    <cellStyle name="Normal 2 7 4 5 2" xfId="1162" xr:uid="{00000000-0005-0000-0000-00004D0A0000}"/>
    <cellStyle name="Normal 2 7 4 5 3" xfId="1897" xr:uid="{00000000-0005-0000-0000-00004E0A0000}"/>
    <cellStyle name="Normal 2 7 4 5 4" xfId="2527" xr:uid="{00000000-0005-0000-0000-00004F0A0000}"/>
    <cellStyle name="Normal 2 7 4 5 5" xfId="3157" xr:uid="{00000000-0005-0000-0000-0000500A0000}"/>
    <cellStyle name="Normal 2 7 4 6" xfId="636" xr:uid="{00000000-0005-0000-0000-0000510A0000}"/>
    <cellStyle name="Normal 2 7 4 6 2" xfId="1267" xr:uid="{00000000-0005-0000-0000-0000520A0000}"/>
    <cellStyle name="Normal 2 7 4 6 3" xfId="2002" xr:uid="{00000000-0005-0000-0000-0000530A0000}"/>
    <cellStyle name="Normal 2 7 4 6 4" xfId="2632" xr:uid="{00000000-0005-0000-0000-0000540A0000}"/>
    <cellStyle name="Normal 2 7 4 6 5" xfId="3262" xr:uid="{00000000-0005-0000-0000-0000550A0000}"/>
    <cellStyle name="Normal 2 7 4 7" xfId="741" xr:uid="{00000000-0005-0000-0000-0000560A0000}"/>
    <cellStyle name="Normal 2 7 4 8" xfId="1372" xr:uid="{00000000-0005-0000-0000-0000570A0000}"/>
    <cellStyle name="Normal 2 7 4 9" xfId="1477" xr:uid="{00000000-0005-0000-0000-0000580A0000}"/>
    <cellStyle name="Normal 2 7 5" xfId="101" xr:uid="{00000000-0005-0000-0000-0000590A0000}"/>
    <cellStyle name="Normal 2 7 5 10" xfId="2108" xr:uid="{00000000-0005-0000-0000-00005A0A0000}"/>
    <cellStyle name="Normal 2 7 5 11" xfId="2738" xr:uid="{00000000-0005-0000-0000-00005B0A0000}"/>
    <cellStyle name="Normal 2 7 5 2" xfId="216" xr:uid="{00000000-0005-0000-0000-00005C0A0000}"/>
    <cellStyle name="Normal 2 7 5 2 2" xfId="847" xr:uid="{00000000-0005-0000-0000-00005D0A0000}"/>
    <cellStyle name="Normal 2 7 5 2 3" xfId="1583" xr:uid="{00000000-0005-0000-0000-00005E0A0000}"/>
    <cellStyle name="Normal 2 7 5 2 4" xfId="2213" xr:uid="{00000000-0005-0000-0000-00005F0A0000}"/>
    <cellStyle name="Normal 2 7 5 2 5" xfId="2843" xr:uid="{00000000-0005-0000-0000-0000600A0000}"/>
    <cellStyle name="Normal 2 7 5 3" xfId="322" xr:uid="{00000000-0005-0000-0000-0000610A0000}"/>
    <cellStyle name="Normal 2 7 5 3 2" xfId="953" xr:uid="{00000000-0005-0000-0000-0000620A0000}"/>
    <cellStyle name="Normal 2 7 5 3 3" xfId="1688" xr:uid="{00000000-0005-0000-0000-0000630A0000}"/>
    <cellStyle name="Normal 2 7 5 3 4" xfId="2318" xr:uid="{00000000-0005-0000-0000-0000640A0000}"/>
    <cellStyle name="Normal 2 7 5 3 5" xfId="2948" xr:uid="{00000000-0005-0000-0000-0000650A0000}"/>
    <cellStyle name="Normal 2 7 5 4" xfId="427" xr:uid="{00000000-0005-0000-0000-0000660A0000}"/>
    <cellStyle name="Normal 2 7 5 4 2" xfId="1058" xr:uid="{00000000-0005-0000-0000-0000670A0000}"/>
    <cellStyle name="Normal 2 7 5 4 3" xfId="1793" xr:uid="{00000000-0005-0000-0000-0000680A0000}"/>
    <cellStyle name="Normal 2 7 5 4 4" xfId="2423" xr:uid="{00000000-0005-0000-0000-0000690A0000}"/>
    <cellStyle name="Normal 2 7 5 4 5" xfId="3053" xr:uid="{00000000-0005-0000-0000-00006A0A0000}"/>
    <cellStyle name="Normal 2 7 5 5" xfId="532" xr:uid="{00000000-0005-0000-0000-00006B0A0000}"/>
    <cellStyle name="Normal 2 7 5 5 2" xfId="1163" xr:uid="{00000000-0005-0000-0000-00006C0A0000}"/>
    <cellStyle name="Normal 2 7 5 5 3" xfId="1898" xr:uid="{00000000-0005-0000-0000-00006D0A0000}"/>
    <cellStyle name="Normal 2 7 5 5 4" xfId="2528" xr:uid="{00000000-0005-0000-0000-00006E0A0000}"/>
    <cellStyle name="Normal 2 7 5 5 5" xfId="3158" xr:uid="{00000000-0005-0000-0000-00006F0A0000}"/>
    <cellStyle name="Normal 2 7 5 6" xfId="637" xr:uid="{00000000-0005-0000-0000-0000700A0000}"/>
    <cellStyle name="Normal 2 7 5 6 2" xfId="1268" xr:uid="{00000000-0005-0000-0000-0000710A0000}"/>
    <cellStyle name="Normal 2 7 5 6 3" xfId="2003" xr:uid="{00000000-0005-0000-0000-0000720A0000}"/>
    <cellStyle name="Normal 2 7 5 6 4" xfId="2633" xr:uid="{00000000-0005-0000-0000-0000730A0000}"/>
    <cellStyle name="Normal 2 7 5 6 5" xfId="3263" xr:uid="{00000000-0005-0000-0000-0000740A0000}"/>
    <cellStyle name="Normal 2 7 5 7" xfId="742" xr:uid="{00000000-0005-0000-0000-0000750A0000}"/>
    <cellStyle name="Normal 2 7 5 8" xfId="1373" xr:uid="{00000000-0005-0000-0000-0000760A0000}"/>
    <cellStyle name="Normal 2 7 5 9" xfId="1478" xr:uid="{00000000-0005-0000-0000-0000770A0000}"/>
    <cellStyle name="Normal 2 7 6" xfId="102" xr:uid="{00000000-0005-0000-0000-0000780A0000}"/>
    <cellStyle name="Normal 2 7 6 10" xfId="2109" xr:uid="{00000000-0005-0000-0000-0000790A0000}"/>
    <cellStyle name="Normal 2 7 6 11" xfId="2739" xr:uid="{00000000-0005-0000-0000-00007A0A0000}"/>
    <cellStyle name="Normal 2 7 6 2" xfId="217" xr:uid="{00000000-0005-0000-0000-00007B0A0000}"/>
    <cellStyle name="Normal 2 7 6 2 2" xfId="848" xr:uid="{00000000-0005-0000-0000-00007C0A0000}"/>
    <cellStyle name="Normal 2 7 6 2 3" xfId="1584" xr:uid="{00000000-0005-0000-0000-00007D0A0000}"/>
    <cellStyle name="Normal 2 7 6 2 4" xfId="2214" xr:uid="{00000000-0005-0000-0000-00007E0A0000}"/>
    <cellStyle name="Normal 2 7 6 2 5" xfId="2844" xr:uid="{00000000-0005-0000-0000-00007F0A0000}"/>
    <cellStyle name="Normal 2 7 6 3" xfId="323" xr:uid="{00000000-0005-0000-0000-0000800A0000}"/>
    <cellStyle name="Normal 2 7 6 3 2" xfId="954" xr:uid="{00000000-0005-0000-0000-0000810A0000}"/>
    <cellStyle name="Normal 2 7 6 3 3" xfId="1689" xr:uid="{00000000-0005-0000-0000-0000820A0000}"/>
    <cellStyle name="Normal 2 7 6 3 4" xfId="2319" xr:uid="{00000000-0005-0000-0000-0000830A0000}"/>
    <cellStyle name="Normal 2 7 6 3 5" xfId="2949" xr:uid="{00000000-0005-0000-0000-0000840A0000}"/>
    <cellStyle name="Normal 2 7 6 4" xfId="428" xr:uid="{00000000-0005-0000-0000-0000850A0000}"/>
    <cellStyle name="Normal 2 7 6 4 2" xfId="1059" xr:uid="{00000000-0005-0000-0000-0000860A0000}"/>
    <cellStyle name="Normal 2 7 6 4 3" xfId="1794" xr:uid="{00000000-0005-0000-0000-0000870A0000}"/>
    <cellStyle name="Normal 2 7 6 4 4" xfId="2424" xr:uid="{00000000-0005-0000-0000-0000880A0000}"/>
    <cellStyle name="Normal 2 7 6 4 5" xfId="3054" xr:uid="{00000000-0005-0000-0000-0000890A0000}"/>
    <cellStyle name="Normal 2 7 6 5" xfId="533" xr:uid="{00000000-0005-0000-0000-00008A0A0000}"/>
    <cellStyle name="Normal 2 7 6 5 2" xfId="1164" xr:uid="{00000000-0005-0000-0000-00008B0A0000}"/>
    <cellStyle name="Normal 2 7 6 5 3" xfId="1899" xr:uid="{00000000-0005-0000-0000-00008C0A0000}"/>
    <cellStyle name="Normal 2 7 6 5 4" xfId="2529" xr:uid="{00000000-0005-0000-0000-00008D0A0000}"/>
    <cellStyle name="Normal 2 7 6 5 5" xfId="3159" xr:uid="{00000000-0005-0000-0000-00008E0A0000}"/>
    <cellStyle name="Normal 2 7 6 6" xfId="638" xr:uid="{00000000-0005-0000-0000-00008F0A0000}"/>
    <cellStyle name="Normal 2 7 6 6 2" xfId="1269" xr:uid="{00000000-0005-0000-0000-0000900A0000}"/>
    <cellStyle name="Normal 2 7 6 6 3" xfId="2004" xr:uid="{00000000-0005-0000-0000-0000910A0000}"/>
    <cellStyle name="Normal 2 7 6 6 4" xfId="2634" xr:uid="{00000000-0005-0000-0000-0000920A0000}"/>
    <cellStyle name="Normal 2 7 6 6 5" xfId="3264" xr:uid="{00000000-0005-0000-0000-0000930A0000}"/>
    <cellStyle name="Normal 2 7 6 7" xfId="743" xr:uid="{00000000-0005-0000-0000-0000940A0000}"/>
    <cellStyle name="Normal 2 7 6 8" xfId="1374" xr:uid="{00000000-0005-0000-0000-0000950A0000}"/>
    <cellStyle name="Normal 2 7 6 9" xfId="1479" xr:uid="{00000000-0005-0000-0000-0000960A0000}"/>
    <cellStyle name="Normal 2 7 7" xfId="103" xr:uid="{00000000-0005-0000-0000-0000970A0000}"/>
    <cellStyle name="Normal 2 7 7 10" xfId="2110" xr:uid="{00000000-0005-0000-0000-0000980A0000}"/>
    <cellStyle name="Normal 2 7 7 11" xfId="2740" xr:uid="{00000000-0005-0000-0000-0000990A0000}"/>
    <cellStyle name="Normal 2 7 7 2" xfId="218" xr:uid="{00000000-0005-0000-0000-00009A0A0000}"/>
    <cellStyle name="Normal 2 7 7 2 2" xfId="849" xr:uid="{00000000-0005-0000-0000-00009B0A0000}"/>
    <cellStyle name="Normal 2 7 7 2 3" xfId="1585" xr:uid="{00000000-0005-0000-0000-00009C0A0000}"/>
    <cellStyle name="Normal 2 7 7 2 4" xfId="2215" xr:uid="{00000000-0005-0000-0000-00009D0A0000}"/>
    <cellStyle name="Normal 2 7 7 2 5" xfId="2845" xr:uid="{00000000-0005-0000-0000-00009E0A0000}"/>
    <cellStyle name="Normal 2 7 7 3" xfId="324" xr:uid="{00000000-0005-0000-0000-00009F0A0000}"/>
    <cellStyle name="Normal 2 7 7 3 2" xfId="955" xr:uid="{00000000-0005-0000-0000-0000A00A0000}"/>
    <cellStyle name="Normal 2 7 7 3 3" xfId="1690" xr:uid="{00000000-0005-0000-0000-0000A10A0000}"/>
    <cellStyle name="Normal 2 7 7 3 4" xfId="2320" xr:uid="{00000000-0005-0000-0000-0000A20A0000}"/>
    <cellStyle name="Normal 2 7 7 3 5" xfId="2950" xr:uid="{00000000-0005-0000-0000-0000A30A0000}"/>
    <cellStyle name="Normal 2 7 7 4" xfId="429" xr:uid="{00000000-0005-0000-0000-0000A40A0000}"/>
    <cellStyle name="Normal 2 7 7 4 2" xfId="1060" xr:uid="{00000000-0005-0000-0000-0000A50A0000}"/>
    <cellStyle name="Normal 2 7 7 4 3" xfId="1795" xr:uid="{00000000-0005-0000-0000-0000A60A0000}"/>
    <cellStyle name="Normal 2 7 7 4 4" xfId="2425" xr:uid="{00000000-0005-0000-0000-0000A70A0000}"/>
    <cellStyle name="Normal 2 7 7 4 5" xfId="3055" xr:uid="{00000000-0005-0000-0000-0000A80A0000}"/>
    <cellStyle name="Normal 2 7 7 5" xfId="534" xr:uid="{00000000-0005-0000-0000-0000A90A0000}"/>
    <cellStyle name="Normal 2 7 7 5 2" xfId="1165" xr:uid="{00000000-0005-0000-0000-0000AA0A0000}"/>
    <cellStyle name="Normal 2 7 7 5 3" xfId="1900" xr:uid="{00000000-0005-0000-0000-0000AB0A0000}"/>
    <cellStyle name="Normal 2 7 7 5 4" xfId="2530" xr:uid="{00000000-0005-0000-0000-0000AC0A0000}"/>
    <cellStyle name="Normal 2 7 7 5 5" xfId="3160" xr:uid="{00000000-0005-0000-0000-0000AD0A0000}"/>
    <cellStyle name="Normal 2 7 7 6" xfId="639" xr:uid="{00000000-0005-0000-0000-0000AE0A0000}"/>
    <cellStyle name="Normal 2 7 7 6 2" xfId="1270" xr:uid="{00000000-0005-0000-0000-0000AF0A0000}"/>
    <cellStyle name="Normal 2 7 7 6 3" xfId="2005" xr:uid="{00000000-0005-0000-0000-0000B00A0000}"/>
    <cellStyle name="Normal 2 7 7 6 4" xfId="2635" xr:uid="{00000000-0005-0000-0000-0000B10A0000}"/>
    <cellStyle name="Normal 2 7 7 6 5" xfId="3265" xr:uid="{00000000-0005-0000-0000-0000B20A0000}"/>
    <cellStyle name="Normal 2 7 7 7" xfId="744" xr:uid="{00000000-0005-0000-0000-0000B30A0000}"/>
    <cellStyle name="Normal 2 7 7 8" xfId="1375" xr:uid="{00000000-0005-0000-0000-0000B40A0000}"/>
    <cellStyle name="Normal 2 7 7 9" xfId="1480" xr:uid="{00000000-0005-0000-0000-0000B50A0000}"/>
    <cellStyle name="Normal 2 7 8" xfId="104" xr:uid="{00000000-0005-0000-0000-0000B60A0000}"/>
    <cellStyle name="Normal 2 7 8 10" xfId="2111" xr:uid="{00000000-0005-0000-0000-0000B70A0000}"/>
    <cellStyle name="Normal 2 7 8 11" xfId="2741" xr:uid="{00000000-0005-0000-0000-0000B80A0000}"/>
    <cellStyle name="Normal 2 7 8 2" xfId="219" xr:uid="{00000000-0005-0000-0000-0000B90A0000}"/>
    <cellStyle name="Normal 2 7 8 2 2" xfId="850" xr:uid="{00000000-0005-0000-0000-0000BA0A0000}"/>
    <cellStyle name="Normal 2 7 8 2 3" xfId="1586" xr:uid="{00000000-0005-0000-0000-0000BB0A0000}"/>
    <cellStyle name="Normal 2 7 8 2 4" xfId="2216" xr:uid="{00000000-0005-0000-0000-0000BC0A0000}"/>
    <cellStyle name="Normal 2 7 8 2 5" xfId="2846" xr:uid="{00000000-0005-0000-0000-0000BD0A0000}"/>
    <cellStyle name="Normal 2 7 8 3" xfId="325" xr:uid="{00000000-0005-0000-0000-0000BE0A0000}"/>
    <cellStyle name="Normal 2 7 8 3 2" xfId="956" xr:uid="{00000000-0005-0000-0000-0000BF0A0000}"/>
    <cellStyle name="Normal 2 7 8 3 3" xfId="1691" xr:uid="{00000000-0005-0000-0000-0000C00A0000}"/>
    <cellStyle name="Normal 2 7 8 3 4" xfId="2321" xr:uid="{00000000-0005-0000-0000-0000C10A0000}"/>
    <cellStyle name="Normal 2 7 8 3 5" xfId="2951" xr:uid="{00000000-0005-0000-0000-0000C20A0000}"/>
    <cellStyle name="Normal 2 7 8 4" xfId="430" xr:uid="{00000000-0005-0000-0000-0000C30A0000}"/>
    <cellStyle name="Normal 2 7 8 4 2" xfId="1061" xr:uid="{00000000-0005-0000-0000-0000C40A0000}"/>
    <cellStyle name="Normal 2 7 8 4 3" xfId="1796" xr:uid="{00000000-0005-0000-0000-0000C50A0000}"/>
    <cellStyle name="Normal 2 7 8 4 4" xfId="2426" xr:uid="{00000000-0005-0000-0000-0000C60A0000}"/>
    <cellStyle name="Normal 2 7 8 4 5" xfId="3056" xr:uid="{00000000-0005-0000-0000-0000C70A0000}"/>
    <cellStyle name="Normal 2 7 8 5" xfId="535" xr:uid="{00000000-0005-0000-0000-0000C80A0000}"/>
    <cellStyle name="Normal 2 7 8 5 2" xfId="1166" xr:uid="{00000000-0005-0000-0000-0000C90A0000}"/>
    <cellStyle name="Normal 2 7 8 5 3" xfId="1901" xr:uid="{00000000-0005-0000-0000-0000CA0A0000}"/>
    <cellStyle name="Normal 2 7 8 5 4" xfId="2531" xr:uid="{00000000-0005-0000-0000-0000CB0A0000}"/>
    <cellStyle name="Normal 2 7 8 5 5" xfId="3161" xr:uid="{00000000-0005-0000-0000-0000CC0A0000}"/>
    <cellStyle name="Normal 2 7 8 6" xfId="640" xr:uid="{00000000-0005-0000-0000-0000CD0A0000}"/>
    <cellStyle name="Normal 2 7 8 6 2" xfId="1271" xr:uid="{00000000-0005-0000-0000-0000CE0A0000}"/>
    <cellStyle name="Normal 2 7 8 6 3" xfId="2006" xr:uid="{00000000-0005-0000-0000-0000CF0A0000}"/>
    <cellStyle name="Normal 2 7 8 6 4" xfId="2636" xr:uid="{00000000-0005-0000-0000-0000D00A0000}"/>
    <cellStyle name="Normal 2 7 8 6 5" xfId="3266" xr:uid="{00000000-0005-0000-0000-0000D10A0000}"/>
    <cellStyle name="Normal 2 7 8 7" xfId="745" xr:uid="{00000000-0005-0000-0000-0000D20A0000}"/>
    <cellStyle name="Normal 2 7 8 8" xfId="1376" xr:uid="{00000000-0005-0000-0000-0000D30A0000}"/>
    <cellStyle name="Normal 2 7 8 9" xfId="1481" xr:uid="{00000000-0005-0000-0000-0000D40A0000}"/>
    <cellStyle name="Normal 2 7 9" xfId="212" xr:uid="{00000000-0005-0000-0000-0000D50A0000}"/>
    <cellStyle name="Normal 2 7 9 2" xfId="843" xr:uid="{00000000-0005-0000-0000-0000D60A0000}"/>
    <cellStyle name="Normal 2 7 9 3" xfId="1579" xr:uid="{00000000-0005-0000-0000-0000D70A0000}"/>
    <cellStyle name="Normal 2 7 9 4" xfId="2209" xr:uid="{00000000-0005-0000-0000-0000D80A0000}"/>
    <cellStyle name="Normal 2 7 9 5" xfId="2839" xr:uid="{00000000-0005-0000-0000-0000D90A0000}"/>
    <cellStyle name="Normal 2 8" xfId="105" xr:uid="{00000000-0005-0000-0000-0000DA0A0000}"/>
    <cellStyle name="Normal 2 8 10" xfId="326" xr:uid="{00000000-0005-0000-0000-0000DB0A0000}"/>
    <cellStyle name="Normal 2 8 10 2" xfId="957" xr:uid="{00000000-0005-0000-0000-0000DC0A0000}"/>
    <cellStyle name="Normal 2 8 10 3" xfId="1692" xr:uid="{00000000-0005-0000-0000-0000DD0A0000}"/>
    <cellStyle name="Normal 2 8 10 4" xfId="2322" xr:uid="{00000000-0005-0000-0000-0000DE0A0000}"/>
    <cellStyle name="Normal 2 8 10 5" xfId="2952" xr:uid="{00000000-0005-0000-0000-0000DF0A0000}"/>
    <cellStyle name="Normal 2 8 11" xfId="431" xr:uid="{00000000-0005-0000-0000-0000E00A0000}"/>
    <cellStyle name="Normal 2 8 11 2" xfId="1062" xr:uid="{00000000-0005-0000-0000-0000E10A0000}"/>
    <cellStyle name="Normal 2 8 11 3" xfId="1797" xr:uid="{00000000-0005-0000-0000-0000E20A0000}"/>
    <cellStyle name="Normal 2 8 11 4" xfId="2427" xr:uid="{00000000-0005-0000-0000-0000E30A0000}"/>
    <cellStyle name="Normal 2 8 11 5" xfId="3057" xr:uid="{00000000-0005-0000-0000-0000E40A0000}"/>
    <cellStyle name="Normal 2 8 12" xfId="536" xr:uid="{00000000-0005-0000-0000-0000E50A0000}"/>
    <cellStyle name="Normal 2 8 12 2" xfId="1167" xr:uid="{00000000-0005-0000-0000-0000E60A0000}"/>
    <cellStyle name="Normal 2 8 12 3" xfId="1902" xr:uid="{00000000-0005-0000-0000-0000E70A0000}"/>
    <cellStyle name="Normal 2 8 12 4" xfId="2532" xr:uid="{00000000-0005-0000-0000-0000E80A0000}"/>
    <cellStyle name="Normal 2 8 12 5" xfId="3162" xr:uid="{00000000-0005-0000-0000-0000E90A0000}"/>
    <cellStyle name="Normal 2 8 13" xfId="641" xr:uid="{00000000-0005-0000-0000-0000EA0A0000}"/>
    <cellStyle name="Normal 2 8 13 2" xfId="1272" xr:uid="{00000000-0005-0000-0000-0000EB0A0000}"/>
    <cellStyle name="Normal 2 8 13 3" xfId="2007" xr:uid="{00000000-0005-0000-0000-0000EC0A0000}"/>
    <cellStyle name="Normal 2 8 13 4" xfId="2637" xr:uid="{00000000-0005-0000-0000-0000ED0A0000}"/>
    <cellStyle name="Normal 2 8 13 5" xfId="3267" xr:uid="{00000000-0005-0000-0000-0000EE0A0000}"/>
    <cellStyle name="Normal 2 8 14" xfId="746" xr:uid="{00000000-0005-0000-0000-0000EF0A0000}"/>
    <cellStyle name="Normal 2 8 15" xfId="1377" xr:uid="{00000000-0005-0000-0000-0000F00A0000}"/>
    <cellStyle name="Normal 2 8 16" xfId="1482" xr:uid="{00000000-0005-0000-0000-0000F10A0000}"/>
    <cellStyle name="Normal 2 8 17" xfId="2112" xr:uid="{00000000-0005-0000-0000-0000F20A0000}"/>
    <cellStyle name="Normal 2 8 18" xfId="2742" xr:uid="{00000000-0005-0000-0000-0000F30A0000}"/>
    <cellStyle name="Normal 2 8 2" xfId="106" xr:uid="{00000000-0005-0000-0000-0000F40A0000}"/>
    <cellStyle name="Normal 2 8 2 10" xfId="2113" xr:uid="{00000000-0005-0000-0000-0000F50A0000}"/>
    <cellStyle name="Normal 2 8 2 11" xfId="2743" xr:uid="{00000000-0005-0000-0000-0000F60A0000}"/>
    <cellStyle name="Normal 2 8 2 2" xfId="221" xr:uid="{00000000-0005-0000-0000-0000F70A0000}"/>
    <cellStyle name="Normal 2 8 2 2 2" xfId="852" xr:uid="{00000000-0005-0000-0000-0000F80A0000}"/>
    <cellStyle name="Normal 2 8 2 2 3" xfId="1588" xr:uid="{00000000-0005-0000-0000-0000F90A0000}"/>
    <cellStyle name="Normal 2 8 2 2 4" xfId="2218" xr:uid="{00000000-0005-0000-0000-0000FA0A0000}"/>
    <cellStyle name="Normal 2 8 2 2 5" xfId="2848" xr:uid="{00000000-0005-0000-0000-0000FB0A0000}"/>
    <cellStyle name="Normal 2 8 2 3" xfId="327" xr:uid="{00000000-0005-0000-0000-0000FC0A0000}"/>
    <cellStyle name="Normal 2 8 2 3 2" xfId="958" xr:uid="{00000000-0005-0000-0000-0000FD0A0000}"/>
    <cellStyle name="Normal 2 8 2 3 3" xfId="1693" xr:uid="{00000000-0005-0000-0000-0000FE0A0000}"/>
    <cellStyle name="Normal 2 8 2 3 4" xfId="2323" xr:uid="{00000000-0005-0000-0000-0000FF0A0000}"/>
    <cellStyle name="Normal 2 8 2 3 5" xfId="2953" xr:uid="{00000000-0005-0000-0000-0000000B0000}"/>
    <cellStyle name="Normal 2 8 2 4" xfId="432" xr:uid="{00000000-0005-0000-0000-0000010B0000}"/>
    <cellStyle name="Normal 2 8 2 4 2" xfId="1063" xr:uid="{00000000-0005-0000-0000-0000020B0000}"/>
    <cellStyle name="Normal 2 8 2 4 3" xfId="1798" xr:uid="{00000000-0005-0000-0000-0000030B0000}"/>
    <cellStyle name="Normal 2 8 2 4 4" xfId="2428" xr:uid="{00000000-0005-0000-0000-0000040B0000}"/>
    <cellStyle name="Normal 2 8 2 4 5" xfId="3058" xr:uid="{00000000-0005-0000-0000-0000050B0000}"/>
    <cellStyle name="Normal 2 8 2 5" xfId="537" xr:uid="{00000000-0005-0000-0000-0000060B0000}"/>
    <cellStyle name="Normal 2 8 2 5 2" xfId="1168" xr:uid="{00000000-0005-0000-0000-0000070B0000}"/>
    <cellStyle name="Normal 2 8 2 5 3" xfId="1903" xr:uid="{00000000-0005-0000-0000-0000080B0000}"/>
    <cellStyle name="Normal 2 8 2 5 4" xfId="2533" xr:uid="{00000000-0005-0000-0000-0000090B0000}"/>
    <cellStyle name="Normal 2 8 2 5 5" xfId="3163" xr:uid="{00000000-0005-0000-0000-00000A0B0000}"/>
    <cellStyle name="Normal 2 8 2 6" xfId="642" xr:uid="{00000000-0005-0000-0000-00000B0B0000}"/>
    <cellStyle name="Normal 2 8 2 6 2" xfId="1273" xr:uid="{00000000-0005-0000-0000-00000C0B0000}"/>
    <cellStyle name="Normal 2 8 2 6 3" xfId="2008" xr:uid="{00000000-0005-0000-0000-00000D0B0000}"/>
    <cellStyle name="Normal 2 8 2 6 4" xfId="2638" xr:uid="{00000000-0005-0000-0000-00000E0B0000}"/>
    <cellStyle name="Normal 2 8 2 6 5" xfId="3268" xr:uid="{00000000-0005-0000-0000-00000F0B0000}"/>
    <cellStyle name="Normal 2 8 2 7" xfId="747" xr:uid="{00000000-0005-0000-0000-0000100B0000}"/>
    <cellStyle name="Normal 2 8 2 8" xfId="1378" xr:uid="{00000000-0005-0000-0000-0000110B0000}"/>
    <cellStyle name="Normal 2 8 2 9" xfId="1483" xr:uid="{00000000-0005-0000-0000-0000120B0000}"/>
    <cellStyle name="Normal 2 8 3" xfId="107" xr:uid="{00000000-0005-0000-0000-0000130B0000}"/>
    <cellStyle name="Normal 2 8 3 10" xfId="2114" xr:uid="{00000000-0005-0000-0000-0000140B0000}"/>
    <cellStyle name="Normal 2 8 3 11" xfId="2744" xr:uid="{00000000-0005-0000-0000-0000150B0000}"/>
    <cellStyle name="Normal 2 8 3 2" xfId="222" xr:uid="{00000000-0005-0000-0000-0000160B0000}"/>
    <cellStyle name="Normal 2 8 3 2 2" xfId="853" xr:uid="{00000000-0005-0000-0000-0000170B0000}"/>
    <cellStyle name="Normal 2 8 3 2 3" xfId="1589" xr:uid="{00000000-0005-0000-0000-0000180B0000}"/>
    <cellStyle name="Normal 2 8 3 2 4" xfId="2219" xr:uid="{00000000-0005-0000-0000-0000190B0000}"/>
    <cellStyle name="Normal 2 8 3 2 5" xfId="2849" xr:uid="{00000000-0005-0000-0000-00001A0B0000}"/>
    <cellStyle name="Normal 2 8 3 3" xfId="328" xr:uid="{00000000-0005-0000-0000-00001B0B0000}"/>
    <cellStyle name="Normal 2 8 3 3 2" xfId="959" xr:uid="{00000000-0005-0000-0000-00001C0B0000}"/>
    <cellStyle name="Normal 2 8 3 3 3" xfId="1694" xr:uid="{00000000-0005-0000-0000-00001D0B0000}"/>
    <cellStyle name="Normal 2 8 3 3 4" xfId="2324" xr:uid="{00000000-0005-0000-0000-00001E0B0000}"/>
    <cellStyle name="Normal 2 8 3 3 5" xfId="2954" xr:uid="{00000000-0005-0000-0000-00001F0B0000}"/>
    <cellStyle name="Normal 2 8 3 4" xfId="433" xr:uid="{00000000-0005-0000-0000-0000200B0000}"/>
    <cellStyle name="Normal 2 8 3 4 2" xfId="1064" xr:uid="{00000000-0005-0000-0000-0000210B0000}"/>
    <cellStyle name="Normal 2 8 3 4 3" xfId="1799" xr:uid="{00000000-0005-0000-0000-0000220B0000}"/>
    <cellStyle name="Normal 2 8 3 4 4" xfId="2429" xr:uid="{00000000-0005-0000-0000-0000230B0000}"/>
    <cellStyle name="Normal 2 8 3 4 5" xfId="3059" xr:uid="{00000000-0005-0000-0000-0000240B0000}"/>
    <cellStyle name="Normal 2 8 3 5" xfId="538" xr:uid="{00000000-0005-0000-0000-0000250B0000}"/>
    <cellStyle name="Normal 2 8 3 5 2" xfId="1169" xr:uid="{00000000-0005-0000-0000-0000260B0000}"/>
    <cellStyle name="Normal 2 8 3 5 3" xfId="1904" xr:uid="{00000000-0005-0000-0000-0000270B0000}"/>
    <cellStyle name="Normal 2 8 3 5 4" xfId="2534" xr:uid="{00000000-0005-0000-0000-0000280B0000}"/>
    <cellStyle name="Normal 2 8 3 5 5" xfId="3164" xr:uid="{00000000-0005-0000-0000-0000290B0000}"/>
    <cellStyle name="Normal 2 8 3 6" xfId="643" xr:uid="{00000000-0005-0000-0000-00002A0B0000}"/>
    <cellStyle name="Normal 2 8 3 6 2" xfId="1274" xr:uid="{00000000-0005-0000-0000-00002B0B0000}"/>
    <cellStyle name="Normal 2 8 3 6 3" xfId="2009" xr:uid="{00000000-0005-0000-0000-00002C0B0000}"/>
    <cellStyle name="Normal 2 8 3 6 4" xfId="2639" xr:uid="{00000000-0005-0000-0000-00002D0B0000}"/>
    <cellStyle name="Normal 2 8 3 6 5" xfId="3269" xr:uid="{00000000-0005-0000-0000-00002E0B0000}"/>
    <cellStyle name="Normal 2 8 3 7" xfId="748" xr:uid="{00000000-0005-0000-0000-00002F0B0000}"/>
    <cellStyle name="Normal 2 8 3 8" xfId="1379" xr:uid="{00000000-0005-0000-0000-0000300B0000}"/>
    <cellStyle name="Normal 2 8 3 9" xfId="1484" xr:uid="{00000000-0005-0000-0000-0000310B0000}"/>
    <cellStyle name="Normal 2 8 4" xfId="108" xr:uid="{00000000-0005-0000-0000-0000320B0000}"/>
    <cellStyle name="Normal 2 8 4 10" xfId="2115" xr:uid="{00000000-0005-0000-0000-0000330B0000}"/>
    <cellStyle name="Normal 2 8 4 11" xfId="2745" xr:uid="{00000000-0005-0000-0000-0000340B0000}"/>
    <cellStyle name="Normal 2 8 4 2" xfId="223" xr:uid="{00000000-0005-0000-0000-0000350B0000}"/>
    <cellStyle name="Normal 2 8 4 2 2" xfId="854" xr:uid="{00000000-0005-0000-0000-0000360B0000}"/>
    <cellStyle name="Normal 2 8 4 2 3" xfId="1590" xr:uid="{00000000-0005-0000-0000-0000370B0000}"/>
    <cellStyle name="Normal 2 8 4 2 4" xfId="2220" xr:uid="{00000000-0005-0000-0000-0000380B0000}"/>
    <cellStyle name="Normal 2 8 4 2 5" xfId="2850" xr:uid="{00000000-0005-0000-0000-0000390B0000}"/>
    <cellStyle name="Normal 2 8 4 3" xfId="329" xr:uid="{00000000-0005-0000-0000-00003A0B0000}"/>
    <cellStyle name="Normal 2 8 4 3 2" xfId="960" xr:uid="{00000000-0005-0000-0000-00003B0B0000}"/>
    <cellStyle name="Normal 2 8 4 3 3" xfId="1695" xr:uid="{00000000-0005-0000-0000-00003C0B0000}"/>
    <cellStyle name="Normal 2 8 4 3 4" xfId="2325" xr:uid="{00000000-0005-0000-0000-00003D0B0000}"/>
    <cellStyle name="Normal 2 8 4 3 5" xfId="2955" xr:uid="{00000000-0005-0000-0000-00003E0B0000}"/>
    <cellStyle name="Normal 2 8 4 4" xfId="434" xr:uid="{00000000-0005-0000-0000-00003F0B0000}"/>
    <cellStyle name="Normal 2 8 4 4 2" xfId="1065" xr:uid="{00000000-0005-0000-0000-0000400B0000}"/>
    <cellStyle name="Normal 2 8 4 4 3" xfId="1800" xr:uid="{00000000-0005-0000-0000-0000410B0000}"/>
    <cellStyle name="Normal 2 8 4 4 4" xfId="2430" xr:uid="{00000000-0005-0000-0000-0000420B0000}"/>
    <cellStyle name="Normal 2 8 4 4 5" xfId="3060" xr:uid="{00000000-0005-0000-0000-0000430B0000}"/>
    <cellStyle name="Normal 2 8 4 5" xfId="539" xr:uid="{00000000-0005-0000-0000-0000440B0000}"/>
    <cellStyle name="Normal 2 8 4 5 2" xfId="1170" xr:uid="{00000000-0005-0000-0000-0000450B0000}"/>
    <cellStyle name="Normal 2 8 4 5 3" xfId="1905" xr:uid="{00000000-0005-0000-0000-0000460B0000}"/>
    <cellStyle name="Normal 2 8 4 5 4" xfId="2535" xr:uid="{00000000-0005-0000-0000-0000470B0000}"/>
    <cellStyle name="Normal 2 8 4 5 5" xfId="3165" xr:uid="{00000000-0005-0000-0000-0000480B0000}"/>
    <cellStyle name="Normal 2 8 4 6" xfId="644" xr:uid="{00000000-0005-0000-0000-0000490B0000}"/>
    <cellStyle name="Normal 2 8 4 6 2" xfId="1275" xr:uid="{00000000-0005-0000-0000-00004A0B0000}"/>
    <cellStyle name="Normal 2 8 4 6 3" xfId="2010" xr:uid="{00000000-0005-0000-0000-00004B0B0000}"/>
    <cellStyle name="Normal 2 8 4 6 4" xfId="2640" xr:uid="{00000000-0005-0000-0000-00004C0B0000}"/>
    <cellStyle name="Normal 2 8 4 6 5" xfId="3270" xr:uid="{00000000-0005-0000-0000-00004D0B0000}"/>
    <cellStyle name="Normal 2 8 4 7" xfId="749" xr:uid="{00000000-0005-0000-0000-00004E0B0000}"/>
    <cellStyle name="Normal 2 8 4 8" xfId="1380" xr:uid="{00000000-0005-0000-0000-00004F0B0000}"/>
    <cellStyle name="Normal 2 8 4 9" xfId="1485" xr:uid="{00000000-0005-0000-0000-0000500B0000}"/>
    <cellStyle name="Normal 2 8 5" xfId="109" xr:uid="{00000000-0005-0000-0000-0000510B0000}"/>
    <cellStyle name="Normal 2 8 5 10" xfId="2116" xr:uid="{00000000-0005-0000-0000-0000520B0000}"/>
    <cellStyle name="Normal 2 8 5 11" xfId="2746" xr:uid="{00000000-0005-0000-0000-0000530B0000}"/>
    <cellStyle name="Normal 2 8 5 2" xfId="224" xr:uid="{00000000-0005-0000-0000-0000540B0000}"/>
    <cellStyle name="Normal 2 8 5 2 2" xfId="855" xr:uid="{00000000-0005-0000-0000-0000550B0000}"/>
    <cellStyle name="Normal 2 8 5 2 3" xfId="1591" xr:uid="{00000000-0005-0000-0000-0000560B0000}"/>
    <cellStyle name="Normal 2 8 5 2 4" xfId="2221" xr:uid="{00000000-0005-0000-0000-0000570B0000}"/>
    <cellStyle name="Normal 2 8 5 2 5" xfId="2851" xr:uid="{00000000-0005-0000-0000-0000580B0000}"/>
    <cellStyle name="Normal 2 8 5 3" xfId="330" xr:uid="{00000000-0005-0000-0000-0000590B0000}"/>
    <cellStyle name="Normal 2 8 5 3 2" xfId="961" xr:uid="{00000000-0005-0000-0000-00005A0B0000}"/>
    <cellStyle name="Normal 2 8 5 3 3" xfId="1696" xr:uid="{00000000-0005-0000-0000-00005B0B0000}"/>
    <cellStyle name="Normal 2 8 5 3 4" xfId="2326" xr:uid="{00000000-0005-0000-0000-00005C0B0000}"/>
    <cellStyle name="Normal 2 8 5 3 5" xfId="2956" xr:uid="{00000000-0005-0000-0000-00005D0B0000}"/>
    <cellStyle name="Normal 2 8 5 4" xfId="435" xr:uid="{00000000-0005-0000-0000-00005E0B0000}"/>
    <cellStyle name="Normal 2 8 5 4 2" xfId="1066" xr:uid="{00000000-0005-0000-0000-00005F0B0000}"/>
    <cellStyle name="Normal 2 8 5 4 3" xfId="1801" xr:uid="{00000000-0005-0000-0000-0000600B0000}"/>
    <cellStyle name="Normal 2 8 5 4 4" xfId="2431" xr:uid="{00000000-0005-0000-0000-0000610B0000}"/>
    <cellStyle name="Normal 2 8 5 4 5" xfId="3061" xr:uid="{00000000-0005-0000-0000-0000620B0000}"/>
    <cellStyle name="Normal 2 8 5 5" xfId="540" xr:uid="{00000000-0005-0000-0000-0000630B0000}"/>
    <cellStyle name="Normal 2 8 5 5 2" xfId="1171" xr:uid="{00000000-0005-0000-0000-0000640B0000}"/>
    <cellStyle name="Normal 2 8 5 5 3" xfId="1906" xr:uid="{00000000-0005-0000-0000-0000650B0000}"/>
    <cellStyle name="Normal 2 8 5 5 4" xfId="2536" xr:uid="{00000000-0005-0000-0000-0000660B0000}"/>
    <cellStyle name="Normal 2 8 5 5 5" xfId="3166" xr:uid="{00000000-0005-0000-0000-0000670B0000}"/>
    <cellStyle name="Normal 2 8 5 6" xfId="645" xr:uid="{00000000-0005-0000-0000-0000680B0000}"/>
    <cellStyle name="Normal 2 8 5 6 2" xfId="1276" xr:uid="{00000000-0005-0000-0000-0000690B0000}"/>
    <cellStyle name="Normal 2 8 5 6 3" xfId="2011" xr:uid="{00000000-0005-0000-0000-00006A0B0000}"/>
    <cellStyle name="Normal 2 8 5 6 4" xfId="2641" xr:uid="{00000000-0005-0000-0000-00006B0B0000}"/>
    <cellStyle name="Normal 2 8 5 6 5" xfId="3271" xr:uid="{00000000-0005-0000-0000-00006C0B0000}"/>
    <cellStyle name="Normal 2 8 5 7" xfId="750" xr:uid="{00000000-0005-0000-0000-00006D0B0000}"/>
    <cellStyle name="Normal 2 8 5 8" xfId="1381" xr:uid="{00000000-0005-0000-0000-00006E0B0000}"/>
    <cellStyle name="Normal 2 8 5 9" xfId="1486" xr:uid="{00000000-0005-0000-0000-00006F0B0000}"/>
    <cellStyle name="Normal 2 8 6" xfId="110" xr:uid="{00000000-0005-0000-0000-0000700B0000}"/>
    <cellStyle name="Normal 2 8 6 10" xfId="2117" xr:uid="{00000000-0005-0000-0000-0000710B0000}"/>
    <cellStyle name="Normal 2 8 6 11" xfId="2747" xr:uid="{00000000-0005-0000-0000-0000720B0000}"/>
    <cellStyle name="Normal 2 8 6 2" xfId="225" xr:uid="{00000000-0005-0000-0000-0000730B0000}"/>
    <cellStyle name="Normal 2 8 6 2 2" xfId="856" xr:uid="{00000000-0005-0000-0000-0000740B0000}"/>
    <cellStyle name="Normal 2 8 6 2 3" xfId="1592" xr:uid="{00000000-0005-0000-0000-0000750B0000}"/>
    <cellStyle name="Normal 2 8 6 2 4" xfId="2222" xr:uid="{00000000-0005-0000-0000-0000760B0000}"/>
    <cellStyle name="Normal 2 8 6 2 5" xfId="2852" xr:uid="{00000000-0005-0000-0000-0000770B0000}"/>
    <cellStyle name="Normal 2 8 6 3" xfId="331" xr:uid="{00000000-0005-0000-0000-0000780B0000}"/>
    <cellStyle name="Normal 2 8 6 3 2" xfId="962" xr:uid="{00000000-0005-0000-0000-0000790B0000}"/>
    <cellStyle name="Normal 2 8 6 3 3" xfId="1697" xr:uid="{00000000-0005-0000-0000-00007A0B0000}"/>
    <cellStyle name="Normal 2 8 6 3 4" xfId="2327" xr:uid="{00000000-0005-0000-0000-00007B0B0000}"/>
    <cellStyle name="Normal 2 8 6 3 5" xfId="2957" xr:uid="{00000000-0005-0000-0000-00007C0B0000}"/>
    <cellStyle name="Normal 2 8 6 4" xfId="436" xr:uid="{00000000-0005-0000-0000-00007D0B0000}"/>
    <cellStyle name="Normal 2 8 6 4 2" xfId="1067" xr:uid="{00000000-0005-0000-0000-00007E0B0000}"/>
    <cellStyle name="Normal 2 8 6 4 3" xfId="1802" xr:uid="{00000000-0005-0000-0000-00007F0B0000}"/>
    <cellStyle name="Normal 2 8 6 4 4" xfId="2432" xr:uid="{00000000-0005-0000-0000-0000800B0000}"/>
    <cellStyle name="Normal 2 8 6 4 5" xfId="3062" xr:uid="{00000000-0005-0000-0000-0000810B0000}"/>
    <cellStyle name="Normal 2 8 6 5" xfId="541" xr:uid="{00000000-0005-0000-0000-0000820B0000}"/>
    <cellStyle name="Normal 2 8 6 5 2" xfId="1172" xr:uid="{00000000-0005-0000-0000-0000830B0000}"/>
    <cellStyle name="Normal 2 8 6 5 3" xfId="1907" xr:uid="{00000000-0005-0000-0000-0000840B0000}"/>
    <cellStyle name="Normal 2 8 6 5 4" xfId="2537" xr:uid="{00000000-0005-0000-0000-0000850B0000}"/>
    <cellStyle name="Normal 2 8 6 5 5" xfId="3167" xr:uid="{00000000-0005-0000-0000-0000860B0000}"/>
    <cellStyle name="Normal 2 8 6 6" xfId="646" xr:uid="{00000000-0005-0000-0000-0000870B0000}"/>
    <cellStyle name="Normal 2 8 6 6 2" xfId="1277" xr:uid="{00000000-0005-0000-0000-0000880B0000}"/>
    <cellStyle name="Normal 2 8 6 6 3" xfId="2012" xr:uid="{00000000-0005-0000-0000-0000890B0000}"/>
    <cellStyle name="Normal 2 8 6 6 4" xfId="2642" xr:uid="{00000000-0005-0000-0000-00008A0B0000}"/>
    <cellStyle name="Normal 2 8 6 6 5" xfId="3272" xr:uid="{00000000-0005-0000-0000-00008B0B0000}"/>
    <cellStyle name="Normal 2 8 6 7" xfId="751" xr:uid="{00000000-0005-0000-0000-00008C0B0000}"/>
    <cellStyle name="Normal 2 8 6 8" xfId="1382" xr:uid="{00000000-0005-0000-0000-00008D0B0000}"/>
    <cellStyle name="Normal 2 8 6 9" xfId="1487" xr:uid="{00000000-0005-0000-0000-00008E0B0000}"/>
    <cellStyle name="Normal 2 8 7" xfId="111" xr:uid="{00000000-0005-0000-0000-00008F0B0000}"/>
    <cellStyle name="Normal 2 8 7 10" xfId="2118" xr:uid="{00000000-0005-0000-0000-0000900B0000}"/>
    <cellStyle name="Normal 2 8 7 11" xfId="2748" xr:uid="{00000000-0005-0000-0000-0000910B0000}"/>
    <cellStyle name="Normal 2 8 7 2" xfId="226" xr:uid="{00000000-0005-0000-0000-0000920B0000}"/>
    <cellStyle name="Normal 2 8 7 2 2" xfId="857" xr:uid="{00000000-0005-0000-0000-0000930B0000}"/>
    <cellStyle name="Normal 2 8 7 2 3" xfId="1593" xr:uid="{00000000-0005-0000-0000-0000940B0000}"/>
    <cellStyle name="Normal 2 8 7 2 4" xfId="2223" xr:uid="{00000000-0005-0000-0000-0000950B0000}"/>
    <cellStyle name="Normal 2 8 7 2 5" xfId="2853" xr:uid="{00000000-0005-0000-0000-0000960B0000}"/>
    <cellStyle name="Normal 2 8 7 3" xfId="332" xr:uid="{00000000-0005-0000-0000-0000970B0000}"/>
    <cellStyle name="Normal 2 8 7 3 2" xfId="963" xr:uid="{00000000-0005-0000-0000-0000980B0000}"/>
    <cellStyle name="Normal 2 8 7 3 3" xfId="1698" xr:uid="{00000000-0005-0000-0000-0000990B0000}"/>
    <cellStyle name="Normal 2 8 7 3 4" xfId="2328" xr:uid="{00000000-0005-0000-0000-00009A0B0000}"/>
    <cellStyle name="Normal 2 8 7 3 5" xfId="2958" xr:uid="{00000000-0005-0000-0000-00009B0B0000}"/>
    <cellStyle name="Normal 2 8 7 4" xfId="437" xr:uid="{00000000-0005-0000-0000-00009C0B0000}"/>
    <cellStyle name="Normal 2 8 7 4 2" xfId="1068" xr:uid="{00000000-0005-0000-0000-00009D0B0000}"/>
    <cellStyle name="Normal 2 8 7 4 3" xfId="1803" xr:uid="{00000000-0005-0000-0000-00009E0B0000}"/>
    <cellStyle name="Normal 2 8 7 4 4" xfId="2433" xr:uid="{00000000-0005-0000-0000-00009F0B0000}"/>
    <cellStyle name="Normal 2 8 7 4 5" xfId="3063" xr:uid="{00000000-0005-0000-0000-0000A00B0000}"/>
    <cellStyle name="Normal 2 8 7 5" xfId="542" xr:uid="{00000000-0005-0000-0000-0000A10B0000}"/>
    <cellStyle name="Normal 2 8 7 5 2" xfId="1173" xr:uid="{00000000-0005-0000-0000-0000A20B0000}"/>
    <cellStyle name="Normal 2 8 7 5 3" xfId="1908" xr:uid="{00000000-0005-0000-0000-0000A30B0000}"/>
    <cellStyle name="Normal 2 8 7 5 4" xfId="2538" xr:uid="{00000000-0005-0000-0000-0000A40B0000}"/>
    <cellStyle name="Normal 2 8 7 5 5" xfId="3168" xr:uid="{00000000-0005-0000-0000-0000A50B0000}"/>
    <cellStyle name="Normal 2 8 7 6" xfId="647" xr:uid="{00000000-0005-0000-0000-0000A60B0000}"/>
    <cellStyle name="Normal 2 8 7 6 2" xfId="1278" xr:uid="{00000000-0005-0000-0000-0000A70B0000}"/>
    <cellStyle name="Normal 2 8 7 6 3" xfId="2013" xr:uid="{00000000-0005-0000-0000-0000A80B0000}"/>
    <cellStyle name="Normal 2 8 7 6 4" xfId="2643" xr:uid="{00000000-0005-0000-0000-0000A90B0000}"/>
    <cellStyle name="Normal 2 8 7 6 5" xfId="3273" xr:uid="{00000000-0005-0000-0000-0000AA0B0000}"/>
    <cellStyle name="Normal 2 8 7 7" xfId="752" xr:uid="{00000000-0005-0000-0000-0000AB0B0000}"/>
    <cellStyle name="Normal 2 8 7 8" xfId="1383" xr:uid="{00000000-0005-0000-0000-0000AC0B0000}"/>
    <cellStyle name="Normal 2 8 7 9" xfId="1488" xr:uid="{00000000-0005-0000-0000-0000AD0B0000}"/>
    <cellStyle name="Normal 2 8 8" xfId="112" xr:uid="{00000000-0005-0000-0000-0000AE0B0000}"/>
    <cellStyle name="Normal 2 8 8 10" xfId="2119" xr:uid="{00000000-0005-0000-0000-0000AF0B0000}"/>
    <cellStyle name="Normal 2 8 8 11" xfId="2749" xr:uid="{00000000-0005-0000-0000-0000B00B0000}"/>
    <cellStyle name="Normal 2 8 8 2" xfId="227" xr:uid="{00000000-0005-0000-0000-0000B10B0000}"/>
    <cellStyle name="Normal 2 8 8 2 2" xfId="858" xr:uid="{00000000-0005-0000-0000-0000B20B0000}"/>
    <cellStyle name="Normal 2 8 8 2 3" xfId="1594" xr:uid="{00000000-0005-0000-0000-0000B30B0000}"/>
    <cellStyle name="Normal 2 8 8 2 4" xfId="2224" xr:uid="{00000000-0005-0000-0000-0000B40B0000}"/>
    <cellStyle name="Normal 2 8 8 2 5" xfId="2854" xr:uid="{00000000-0005-0000-0000-0000B50B0000}"/>
    <cellStyle name="Normal 2 8 8 3" xfId="333" xr:uid="{00000000-0005-0000-0000-0000B60B0000}"/>
    <cellStyle name="Normal 2 8 8 3 2" xfId="964" xr:uid="{00000000-0005-0000-0000-0000B70B0000}"/>
    <cellStyle name="Normal 2 8 8 3 3" xfId="1699" xr:uid="{00000000-0005-0000-0000-0000B80B0000}"/>
    <cellStyle name="Normal 2 8 8 3 4" xfId="2329" xr:uid="{00000000-0005-0000-0000-0000B90B0000}"/>
    <cellStyle name="Normal 2 8 8 3 5" xfId="2959" xr:uid="{00000000-0005-0000-0000-0000BA0B0000}"/>
    <cellStyle name="Normal 2 8 8 4" xfId="438" xr:uid="{00000000-0005-0000-0000-0000BB0B0000}"/>
    <cellStyle name="Normal 2 8 8 4 2" xfId="1069" xr:uid="{00000000-0005-0000-0000-0000BC0B0000}"/>
    <cellStyle name="Normal 2 8 8 4 3" xfId="1804" xr:uid="{00000000-0005-0000-0000-0000BD0B0000}"/>
    <cellStyle name="Normal 2 8 8 4 4" xfId="2434" xr:uid="{00000000-0005-0000-0000-0000BE0B0000}"/>
    <cellStyle name="Normal 2 8 8 4 5" xfId="3064" xr:uid="{00000000-0005-0000-0000-0000BF0B0000}"/>
    <cellStyle name="Normal 2 8 8 5" xfId="543" xr:uid="{00000000-0005-0000-0000-0000C00B0000}"/>
    <cellStyle name="Normal 2 8 8 5 2" xfId="1174" xr:uid="{00000000-0005-0000-0000-0000C10B0000}"/>
    <cellStyle name="Normal 2 8 8 5 3" xfId="1909" xr:uid="{00000000-0005-0000-0000-0000C20B0000}"/>
    <cellStyle name="Normal 2 8 8 5 4" xfId="2539" xr:uid="{00000000-0005-0000-0000-0000C30B0000}"/>
    <cellStyle name="Normal 2 8 8 5 5" xfId="3169" xr:uid="{00000000-0005-0000-0000-0000C40B0000}"/>
    <cellStyle name="Normal 2 8 8 6" xfId="648" xr:uid="{00000000-0005-0000-0000-0000C50B0000}"/>
    <cellStyle name="Normal 2 8 8 6 2" xfId="1279" xr:uid="{00000000-0005-0000-0000-0000C60B0000}"/>
    <cellStyle name="Normal 2 8 8 6 3" xfId="2014" xr:uid="{00000000-0005-0000-0000-0000C70B0000}"/>
    <cellStyle name="Normal 2 8 8 6 4" xfId="2644" xr:uid="{00000000-0005-0000-0000-0000C80B0000}"/>
    <cellStyle name="Normal 2 8 8 6 5" xfId="3274" xr:uid="{00000000-0005-0000-0000-0000C90B0000}"/>
    <cellStyle name="Normal 2 8 8 7" xfId="753" xr:uid="{00000000-0005-0000-0000-0000CA0B0000}"/>
    <cellStyle name="Normal 2 8 8 8" xfId="1384" xr:uid="{00000000-0005-0000-0000-0000CB0B0000}"/>
    <cellStyle name="Normal 2 8 8 9" xfId="1489" xr:uid="{00000000-0005-0000-0000-0000CC0B0000}"/>
    <cellStyle name="Normal 2 8 9" xfId="220" xr:uid="{00000000-0005-0000-0000-0000CD0B0000}"/>
    <cellStyle name="Normal 2 8 9 2" xfId="851" xr:uid="{00000000-0005-0000-0000-0000CE0B0000}"/>
    <cellStyle name="Normal 2 8 9 3" xfId="1587" xr:uid="{00000000-0005-0000-0000-0000CF0B0000}"/>
    <cellStyle name="Normal 2 8 9 4" xfId="2217" xr:uid="{00000000-0005-0000-0000-0000D00B0000}"/>
    <cellStyle name="Normal 2 8 9 5" xfId="2847" xr:uid="{00000000-0005-0000-0000-0000D10B0000}"/>
    <cellStyle name="Normal 2 9" xfId="113" xr:uid="{00000000-0005-0000-0000-0000D20B0000}"/>
    <cellStyle name="Normal 2 9 10" xfId="334" xr:uid="{00000000-0005-0000-0000-0000D30B0000}"/>
    <cellStyle name="Normal 2 9 10 2" xfId="965" xr:uid="{00000000-0005-0000-0000-0000D40B0000}"/>
    <cellStyle name="Normal 2 9 10 3" xfId="1700" xr:uid="{00000000-0005-0000-0000-0000D50B0000}"/>
    <cellStyle name="Normal 2 9 10 4" xfId="2330" xr:uid="{00000000-0005-0000-0000-0000D60B0000}"/>
    <cellStyle name="Normal 2 9 10 5" xfId="2960" xr:uid="{00000000-0005-0000-0000-0000D70B0000}"/>
    <cellStyle name="Normal 2 9 11" xfId="439" xr:uid="{00000000-0005-0000-0000-0000D80B0000}"/>
    <cellStyle name="Normal 2 9 11 2" xfId="1070" xr:uid="{00000000-0005-0000-0000-0000D90B0000}"/>
    <cellStyle name="Normal 2 9 11 3" xfId="1805" xr:uid="{00000000-0005-0000-0000-0000DA0B0000}"/>
    <cellStyle name="Normal 2 9 11 4" xfId="2435" xr:uid="{00000000-0005-0000-0000-0000DB0B0000}"/>
    <cellStyle name="Normal 2 9 11 5" xfId="3065" xr:uid="{00000000-0005-0000-0000-0000DC0B0000}"/>
    <cellStyle name="Normal 2 9 12" xfId="544" xr:uid="{00000000-0005-0000-0000-0000DD0B0000}"/>
    <cellStyle name="Normal 2 9 12 2" xfId="1175" xr:uid="{00000000-0005-0000-0000-0000DE0B0000}"/>
    <cellStyle name="Normal 2 9 12 3" xfId="1910" xr:uid="{00000000-0005-0000-0000-0000DF0B0000}"/>
    <cellStyle name="Normal 2 9 12 4" xfId="2540" xr:uid="{00000000-0005-0000-0000-0000E00B0000}"/>
    <cellStyle name="Normal 2 9 12 5" xfId="3170" xr:uid="{00000000-0005-0000-0000-0000E10B0000}"/>
    <cellStyle name="Normal 2 9 13" xfId="649" xr:uid="{00000000-0005-0000-0000-0000E20B0000}"/>
    <cellStyle name="Normal 2 9 13 2" xfId="1280" xr:uid="{00000000-0005-0000-0000-0000E30B0000}"/>
    <cellStyle name="Normal 2 9 13 3" xfId="2015" xr:uid="{00000000-0005-0000-0000-0000E40B0000}"/>
    <cellStyle name="Normal 2 9 13 4" xfId="2645" xr:uid="{00000000-0005-0000-0000-0000E50B0000}"/>
    <cellStyle name="Normal 2 9 13 5" xfId="3275" xr:uid="{00000000-0005-0000-0000-0000E60B0000}"/>
    <cellStyle name="Normal 2 9 14" xfId="754" xr:uid="{00000000-0005-0000-0000-0000E70B0000}"/>
    <cellStyle name="Normal 2 9 15" xfId="1385" xr:uid="{00000000-0005-0000-0000-0000E80B0000}"/>
    <cellStyle name="Normal 2 9 16" xfId="1490" xr:uid="{00000000-0005-0000-0000-0000E90B0000}"/>
    <cellStyle name="Normal 2 9 17" xfId="2120" xr:uid="{00000000-0005-0000-0000-0000EA0B0000}"/>
    <cellStyle name="Normal 2 9 18" xfId="2750" xr:uid="{00000000-0005-0000-0000-0000EB0B0000}"/>
    <cellStyle name="Normal 2 9 2" xfId="114" xr:uid="{00000000-0005-0000-0000-0000EC0B0000}"/>
    <cellStyle name="Normal 2 9 2 10" xfId="2121" xr:uid="{00000000-0005-0000-0000-0000ED0B0000}"/>
    <cellStyle name="Normal 2 9 2 11" xfId="2751" xr:uid="{00000000-0005-0000-0000-0000EE0B0000}"/>
    <cellStyle name="Normal 2 9 2 2" xfId="229" xr:uid="{00000000-0005-0000-0000-0000EF0B0000}"/>
    <cellStyle name="Normal 2 9 2 2 2" xfId="860" xr:uid="{00000000-0005-0000-0000-0000F00B0000}"/>
    <cellStyle name="Normal 2 9 2 2 3" xfId="1596" xr:uid="{00000000-0005-0000-0000-0000F10B0000}"/>
    <cellStyle name="Normal 2 9 2 2 4" xfId="2226" xr:uid="{00000000-0005-0000-0000-0000F20B0000}"/>
    <cellStyle name="Normal 2 9 2 2 5" xfId="2856" xr:uid="{00000000-0005-0000-0000-0000F30B0000}"/>
    <cellStyle name="Normal 2 9 2 3" xfId="335" xr:uid="{00000000-0005-0000-0000-0000F40B0000}"/>
    <cellStyle name="Normal 2 9 2 3 2" xfId="966" xr:uid="{00000000-0005-0000-0000-0000F50B0000}"/>
    <cellStyle name="Normal 2 9 2 3 3" xfId="1701" xr:uid="{00000000-0005-0000-0000-0000F60B0000}"/>
    <cellStyle name="Normal 2 9 2 3 4" xfId="2331" xr:uid="{00000000-0005-0000-0000-0000F70B0000}"/>
    <cellStyle name="Normal 2 9 2 3 5" xfId="2961" xr:uid="{00000000-0005-0000-0000-0000F80B0000}"/>
    <cellStyle name="Normal 2 9 2 4" xfId="440" xr:uid="{00000000-0005-0000-0000-0000F90B0000}"/>
    <cellStyle name="Normal 2 9 2 4 2" xfId="1071" xr:uid="{00000000-0005-0000-0000-0000FA0B0000}"/>
    <cellStyle name="Normal 2 9 2 4 3" xfId="1806" xr:uid="{00000000-0005-0000-0000-0000FB0B0000}"/>
    <cellStyle name="Normal 2 9 2 4 4" xfId="2436" xr:uid="{00000000-0005-0000-0000-0000FC0B0000}"/>
    <cellStyle name="Normal 2 9 2 4 5" xfId="3066" xr:uid="{00000000-0005-0000-0000-0000FD0B0000}"/>
    <cellStyle name="Normal 2 9 2 5" xfId="545" xr:uid="{00000000-0005-0000-0000-0000FE0B0000}"/>
    <cellStyle name="Normal 2 9 2 5 2" xfId="1176" xr:uid="{00000000-0005-0000-0000-0000FF0B0000}"/>
    <cellStyle name="Normal 2 9 2 5 3" xfId="1911" xr:uid="{00000000-0005-0000-0000-0000000C0000}"/>
    <cellStyle name="Normal 2 9 2 5 4" xfId="2541" xr:uid="{00000000-0005-0000-0000-0000010C0000}"/>
    <cellStyle name="Normal 2 9 2 5 5" xfId="3171" xr:uid="{00000000-0005-0000-0000-0000020C0000}"/>
    <cellStyle name="Normal 2 9 2 6" xfId="650" xr:uid="{00000000-0005-0000-0000-0000030C0000}"/>
    <cellStyle name="Normal 2 9 2 6 2" xfId="1281" xr:uid="{00000000-0005-0000-0000-0000040C0000}"/>
    <cellStyle name="Normal 2 9 2 6 3" xfId="2016" xr:uid="{00000000-0005-0000-0000-0000050C0000}"/>
    <cellStyle name="Normal 2 9 2 6 4" xfId="2646" xr:uid="{00000000-0005-0000-0000-0000060C0000}"/>
    <cellStyle name="Normal 2 9 2 6 5" xfId="3276" xr:uid="{00000000-0005-0000-0000-0000070C0000}"/>
    <cellStyle name="Normal 2 9 2 7" xfId="755" xr:uid="{00000000-0005-0000-0000-0000080C0000}"/>
    <cellStyle name="Normal 2 9 2 8" xfId="1386" xr:uid="{00000000-0005-0000-0000-0000090C0000}"/>
    <cellStyle name="Normal 2 9 2 9" xfId="1491" xr:uid="{00000000-0005-0000-0000-00000A0C0000}"/>
    <cellStyle name="Normal 2 9 3" xfId="115" xr:uid="{00000000-0005-0000-0000-00000B0C0000}"/>
    <cellStyle name="Normal 2 9 3 10" xfId="2122" xr:uid="{00000000-0005-0000-0000-00000C0C0000}"/>
    <cellStyle name="Normal 2 9 3 11" xfId="2752" xr:uid="{00000000-0005-0000-0000-00000D0C0000}"/>
    <cellStyle name="Normal 2 9 3 2" xfId="230" xr:uid="{00000000-0005-0000-0000-00000E0C0000}"/>
    <cellStyle name="Normal 2 9 3 2 2" xfId="861" xr:uid="{00000000-0005-0000-0000-00000F0C0000}"/>
    <cellStyle name="Normal 2 9 3 2 3" xfId="1597" xr:uid="{00000000-0005-0000-0000-0000100C0000}"/>
    <cellStyle name="Normal 2 9 3 2 4" xfId="2227" xr:uid="{00000000-0005-0000-0000-0000110C0000}"/>
    <cellStyle name="Normal 2 9 3 2 5" xfId="2857" xr:uid="{00000000-0005-0000-0000-0000120C0000}"/>
    <cellStyle name="Normal 2 9 3 3" xfId="336" xr:uid="{00000000-0005-0000-0000-0000130C0000}"/>
    <cellStyle name="Normal 2 9 3 3 2" xfId="967" xr:uid="{00000000-0005-0000-0000-0000140C0000}"/>
    <cellStyle name="Normal 2 9 3 3 3" xfId="1702" xr:uid="{00000000-0005-0000-0000-0000150C0000}"/>
    <cellStyle name="Normal 2 9 3 3 4" xfId="2332" xr:uid="{00000000-0005-0000-0000-0000160C0000}"/>
    <cellStyle name="Normal 2 9 3 3 5" xfId="2962" xr:uid="{00000000-0005-0000-0000-0000170C0000}"/>
    <cellStyle name="Normal 2 9 3 4" xfId="441" xr:uid="{00000000-0005-0000-0000-0000180C0000}"/>
    <cellStyle name="Normal 2 9 3 4 2" xfId="1072" xr:uid="{00000000-0005-0000-0000-0000190C0000}"/>
    <cellStyle name="Normal 2 9 3 4 3" xfId="1807" xr:uid="{00000000-0005-0000-0000-00001A0C0000}"/>
    <cellStyle name="Normal 2 9 3 4 4" xfId="2437" xr:uid="{00000000-0005-0000-0000-00001B0C0000}"/>
    <cellStyle name="Normal 2 9 3 4 5" xfId="3067" xr:uid="{00000000-0005-0000-0000-00001C0C0000}"/>
    <cellStyle name="Normal 2 9 3 5" xfId="546" xr:uid="{00000000-0005-0000-0000-00001D0C0000}"/>
    <cellStyle name="Normal 2 9 3 5 2" xfId="1177" xr:uid="{00000000-0005-0000-0000-00001E0C0000}"/>
    <cellStyle name="Normal 2 9 3 5 3" xfId="1912" xr:uid="{00000000-0005-0000-0000-00001F0C0000}"/>
    <cellStyle name="Normal 2 9 3 5 4" xfId="2542" xr:uid="{00000000-0005-0000-0000-0000200C0000}"/>
    <cellStyle name="Normal 2 9 3 5 5" xfId="3172" xr:uid="{00000000-0005-0000-0000-0000210C0000}"/>
    <cellStyle name="Normal 2 9 3 6" xfId="651" xr:uid="{00000000-0005-0000-0000-0000220C0000}"/>
    <cellStyle name="Normal 2 9 3 6 2" xfId="1282" xr:uid="{00000000-0005-0000-0000-0000230C0000}"/>
    <cellStyle name="Normal 2 9 3 6 3" xfId="2017" xr:uid="{00000000-0005-0000-0000-0000240C0000}"/>
    <cellStyle name="Normal 2 9 3 6 4" xfId="2647" xr:uid="{00000000-0005-0000-0000-0000250C0000}"/>
    <cellStyle name="Normal 2 9 3 6 5" xfId="3277" xr:uid="{00000000-0005-0000-0000-0000260C0000}"/>
    <cellStyle name="Normal 2 9 3 7" xfId="756" xr:uid="{00000000-0005-0000-0000-0000270C0000}"/>
    <cellStyle name="Normal 2 9 3 8" xfId="1387" xr:uid="{00000000-0005-0000-0000-0000280C0000}"/>
    <cellStyle name="Normal 2 9 3 9" xfId="1492" xr:uid="{00000000-0005-0000-0000-0000290C0000}"/>
    <cellStyle name="Normal 2 9 4" xfId="116" xr:uid="{00000000-0005-0000-0000-00002A0C0000}"/>
    <cellStyle name="Normal 2 9 4 10" xfId="2123" xr:uid="{00000000-0005-0000-0000-00002B0C0000}"/>
    <cellStyle name="Normal 2 9 4 11" xfId="2753" xr:uid="{00000000-0005-0000-0000-00002C0C0000}"/>
    <cellStyle name="Normal 2 9 4 2" xfId="231" xr:uid="{00000000-0005-0000-0000-00002D0C0000}"/>
    <cellStyle name="Normal 2 9 4 2 2" xfId="862" xr:uid="{00000000-0005-0000-0000-00002E0C0000}"/>
    <cellStyle name="Normal 2 9 4 2 3" xfId="1598" xr:uid="{00000000-0005-0000-0000-00002F0C0000}"/>
    <cellStyle name="Normal 2 9 4 2 4" xfId="2228" xr:uid="{00000000-0005-0000-0000-0000300C0000}"/>
    <cellStyle name="Normal 2 9 4 2 5" xfId="2858" xr:uid="{00000000-0005-0000-0000-0000310C0000}"/>
    <cellStyle name="Normal 2 9 4 3" xfId="337" xr:uid="{00000000-0005-0000-0000-0000320C0000}"/>
    <cellStyle name="Normal 2 9 4 3 2" xfId="968" xr:uid="{00000000-0005-0000-0000-0000330C0000}"/>
    <cellStyle name="Normal 2 9 4 3 3" xfId="1703" xr:uid="{00000000-0005-0000-0000-0000340C0000}"/>
    <cellStyle name="Normal 2 9 4 3 4" xfId="2333" xr:uid="{00000000-0005-0000-0000-0000350C0000}"/>
    <cellStyle name="Normal 2 9 4 3 5" xfId="2963" xr:uid="{00000000-0005-0000-0000-0000360C0000}"/>
    <cellStyle name="Normal 2 9 4 4" xfId="442" xr:uid="{00000000-0005-0000-0000-0000370C0000}"/>
    <cellStyle name="Normal 2 9 4 4 2" xfId="1073" xr:uid="{00000000-0005-0000-0000-0000380C0000}"/>
    <cellStyle name="Normal 2 9 4 4 3" xfId="1808" xr:uid="{00000000-0005-0000-0000-0000390C0000}"/>
    <cellStyle name="Normal 2 9 4 4 4" xfId="2438" xr:uid="{00000000-0005-0000-0000-00003A0C0000}"/>
    <cellStyle name="Normal 2 9 4 4 5" xfId="3068" xr:uid="{00000000-0005-0000-0000-00003B0C0000}"/>
    <cellStyle name="Normal 2 9 4 5" xfId="547" xr:uid="{00000000-0005-0000-0000-00003C0C0000}"/>
    <cellStyle name="Normal 2 9 4 5 2" xfId="1178" xr:uid="{00000000-0005-0000-0000-00003D0C0000}"/>
    <cellStyle name="Normal 2 9 4 5 3" xfId="1913" xr:uid="{00000000-0005-0000-0000-00003E0C0000}"/>
    <cellStyle name="Normal 2 9 4 5 4" xfId="2543" xr:uid="{00000000-0005-0000-0000-00003F0C0000}"/>
    <cellStyle name="Normal 2 9 4 5 5" xfId="3173" xr:uid="{00000000-0005-0000-0000-0000400C0000}"/>
    <cellStyle name="Normal 2 9 4 6" xfId="652" xr:uid="{00000000-0005-0000-0000-0000410C0000}"/>
    <cellStyle name="Normal 2 9 4 6 2" xfId="1283" xr:uid="{00000000-0005-0000-0000-0000420C0000}"/>
    <cellStyle name="Normal 2 9 4 6 3" xfId="2018" xr:uid="{00000000-0005-0000-0000-0000430C0000}"/>
    <cellStyle name="Normal 2 9 4 6 4" xfId="2648" xr:uid="{00000000-0005-0000-0000-0000440C0000}"/>
    <cellStyle name="Normal 2 9 4 6 5" xfId="3278" xr:uid="{00000000-0005-0000-0000-0000450C0000}"/>
    <cellStyle name="Normal 2 9 4 7" xfId="757" xr:uid="{00000000-0005-0000-0000-0000460C0000}"/>
    <cellStyle name="Normal 2 9 4 8" xfId="1388" xr:uid="{00000000-0005-0000-0000-0000470C0000}"/>
    <cellStyle name="Normal 2 9 4 9" xfId="1493" xr:uid="{00000000-0005-0000-0000-0000480C0000}"/>
    <cellStyle name="Normal 2 9 5" xfId="117" xr:uid="{00000000-0005-0000-0000-0000490C0000}"/>
    <cellStyle name="Normal 2 9 5 10" xfId="2124" xr:uid="{00000000-0005-0000-0000-00004A0C0000}"/>
    <cellStyle name="Normal 2 9 5 11" xfId="2754" xr:uid="{00000000-0005-0000-0000-00004B0C0000}"/>
    <cellStyle name="Normal 2 9 5 2" xfId="232" xr:uid="{00000000-0005-0000-0000-00004C0C0000}"/>
    <cellStyle name="Normal 2 9 5 2 2" xfId="863" xr:uid="{00000000-0005-0000-0000-00004D0C0000}"/>
    <cellStyle name="Normal 2 9 5 2 3" xfId="1599" xr:uid="{00000000-0005-0000-0000-00004E0C0000}"/>
    <cellStyle name="Normal 2 9 5 2 4" xfId="2229" xr:uid="{00000000-0005-0000-0000-00004F0C0000}"/>
    <cellStyle name="Normal 2 9 5 2 5" xfId="2859" xr:uid="{00000000-0005-0000-0000-0000500C0000}"/>
    <cellStyle name="Normal 2 9 5 3" xfId="338" xr:uid="{00000000-0005-0000-0000-0000510C0000}"/>
    <cellStyle name="Normal 2 9 5 3 2" xfId="969" xr:uid="{00000000-0005-0000-0000-0000520C0000}"/>
    <cellStyle name="Normal 2 9 5 3 3" xfId="1704" xr:uid="{00000000-0005-0000-0000-0000530C0000}"/>
    <cellStyle name="Normal 2 9 5 3 4" xfId="2334" xr:uid="{00000000-0005-0000-0000-0000540C0000}"/>
    <cellStyle name="Normal 2 9 5 3 5" xfId="2964" xr:uid="{00000000-0005-0000-0000-0000550C0000}"/>
    <cellStyle name="Normal 2 9 5 4" xfId="443" xr:uid="{00000000-0005-0000-0000-0000560C0000}"/>
    <cellStyle name="Normal 2 9 5 4 2" xfId="1074" xr:uid="{00000000-0005-0000-0000-0000570C0000}"/>
    <cellStyle name="Normal 2 9 5 4 3" xfId="1809" xr:uid="{00000000-0005-0000-0000-0000580C0000}"/>
    <cellStyle name="Normal 2 9 5 4 4" xfId="2439" xr:uid="{00000000-0005-0000-0000-0000590C0000}"/>
    <cellStyle name="Normal 2 9 5 4 5" xfId="3069" xr:uid="{00000000-0005-0000-0000-00005A0C0000}"/>
    <cellStyle name="Normal 2 9 5 5" xfId="548" xr:uid="{00000000-0005-0000-0000-00005B0C0000}"/>
    <cellStyle name="Normal 2 9 5 5 2" xfId="1179" xr:uid="{00000000-0005-0000-0000-00005C0C0000}"/>
    <cellStyle name="Normal 2 9 5 5 3" xfId="1914" xr:uid="{00000000-0005-0000-0000-00005D0C0000}"/>
    <cellStyle name="Normal 2 9 5 5 4" xfId="2544" xr:uid="{00000000-0005-0000-0000-00005E0C0000}"/>
    <cellStyle name="Normal 2 9 5 5 5" xfId="3174" xr:uid="{00000000-0005-0000-0000-00005F0C0000}"/>
    <cellStyle name="Normal 2 9 5 6" xfId="653" xr:uid="{00000000-0005-0000-0000-0000600C0000}"/>
    <cellStyle name="Normal 2 9 5 6 2" xfId="1284" xr:uid="{00000000-0005-0000-0000-0000610C0000}"/>
    <cellStyle name="Normal 2 9 5 6 3" xfId="2019" xr:uid="{00000000-0005-0000-0000-0000620C0000}"/>
    <cellStyle name="Normal 2 9 5 6 4" xfId="2649" xr:uid="{00000000-0005-0000-0000-0000630C0000}"/>
    <cellStyle name="Normal 2 9 5 6 5" xfId="3279" xr:uid="{00000000-0005-0000-0000-0000640C0000}"/>
    <cellStyle name="Normal 2 9 5 7" xfId="758" xr:uid="{00000000-0005-0000-0000-0000650C0000}"/>
    <cellStyle name="Normal 2 9 5 8" xfId="1389" xr:uid="{00000000-0005-0000-0000-0000660C0000}"/>
    <cellStyle name="Normal 2 9 5 9" xfId="1494" xr:uid="{00000000-0005-0000-0000-0000670C0000}"/>
    <cellStyle name="Normal 2 9 6" xfId="118" xr:uid="{00000000-0005-0000-0000-0000680C0000}"/>
    <cellStyle name="Normal 2 9 6 10" xfId="2125" xr:uid="{00000000-0005-0000-0000-0000690C0000}"/>
    <cellStyle name="Normal 2 9 6 11" xfId="2755" xr:uid="{00000000-0005-0000-0000-00006A0C0000}"/>
    <cellStyle name="Normal 2 9 6 2" xfId="233" xr:uid="{00000000-0005-0000-0000-00006B0C0000}"/>
    <cellStyle name="Normal 2 9 6 2 2" xfId="864" xr:uid="{00000000-0005-0000-0000-00006C0C0000}"/>
    <cellStyle name="Normal 2 9 6 2 3" xfId="1600" xr:uid="{00000000-0005-0000-0000-00006D0C0000}"/>
    <cellStyle name="Normal 2 9 6 2 4" xfId="2230" xr:uid="{00000000-0005-0000-0000-00006E0C0000}"/>
    <cellStyle name="Normal 2 9 6 2 5" xfId="2860" xr:uid="{00000000-0005-0000-0000-00006F0C0000}"/>
    <cellStyle name="Normal 2 9 6 3" xfId="339" xr:uid="{00000000-0005-0000-0000-0000700C0000}"/>
    <cellStyle name="Normal 2 9 6 3 2" xfId="970" xr:uid="{00000000-0005-0000-0000-0000710C0000}"/>
    <cellStyle name="Normal 2 9 6 3 3" xfId="1705" xr:uid="{00000000-0005-0000-0000-0000720C0000}"/>
    <cellStyle name="Normal 2 9 6 3 4" xfId="2335" xr:uid="{00000000-0005-0000-0000-0000730C0000}"/>
    <cellStyle name="Normal 2 9 6 3 5" xfId="2965" xr:uid="{00000000-0005-0000-0000-0000740C0000}"/>
    <cellStyle name="Normal 2 9 6 4" xfId="444" xr:uid="{00000000-0005-0000-0000-0000750C0000}"/>
    <cellStyle name="Normal 2 9 6 4 2" xfId="1075" xr:uid="{00000000-0005-0000-0000-0000760C0000}"/>
    <cellStyle name="Normal 2 9 6 4 3" xfId="1810" xr:uid="{00000000-0005-0000-0000-0000770C0000}"/>
    <cellStyle name="Normal 2 9 6 4 4" xfId="2440" xr:uid="{00000000-0005-0000-0000-0000780C0000}"/>
    <cellStyle name="Normal 2 9 6 4 5" xfId="3070" xr:uid="{00000000-0005-0000-0000-0000790C0000}"/>
    <cellStyle name="Normal 2 9 6 5" xfId="549" xr:uid="{00000000-0005-0000-0000-00007A0C0000}"/>
    <cellStyle name="Normal 2 9 6 5 2" xfId="1180" xr:uid="{00000000-0005-0000-0000-00007B0C0000}"/>
    <cellStyle name="Normal 2 9 6 5 3" xfId="1915" xr:uid="{00000000-0005-0000-0000-00007C0C0000}"/>
    <cellStyle name="Normal 2 9 6 5 4" xfId="2545" xr:uid="{00000000-0005-0000-0000-00007D0C0000}"/>
    <cellStyle name="Normal 2 9 6 5 5" xfId="3175" xr:uid="{00000000-0005-0000-0000-00007E0C0000}"/>
    <cellStyle name="Normal 2 9 6 6" xfId="654" xr:uid="{00000000-0005-0000-0000-00007F0C0000}"/>
    <cellStyle name="Normal 2 9 6 6 2" xfId="1285" xr:uid="{00000000-0005-0000-0000-0000800C0000}"/>
    <cellStyle name="Normal 2 9 6 6 3" xfId="2020" xr:uid="{00000000-0005-0000-0000-0000810C0000}"/>
    <cellStyle name="Normal 2 9 6 6 4" xfId="2650" xr:uid="{00000000-0005-0000-0000-0000820C0000}"/>
    <cellStyle name="Normal 2 9 6 6 5" xfId="3280" xr:uid="{00000000-0005-0000-0000-0000830C0000}"/>
    <cellStyle name="Normal 2 9 6 7" xfId="759" xr:uid="{00000000-0005-0000-0000-0000840C0000}"/>
    <cellStyle name="Normal 2 9 6 8" xfId="1390" xr:uid="{00000000-0005-0000-0000-0000850C0000}"/>
    <cellStyle name="Normal 2 9 6 9" xfId="1495" xr:uid="{00000000-0005-0000-0000-0000860C0000}"/>
    <cellStyle name="Normal 2 9 7" xfId="119" xr:uid="{00000000-0005-0000-0000-0000870C0000}"/>
    <cellStyle name="Normal 2 9 7 10" xfId="2126" xr:uid="{00000000-0005-0000-0000-0000880C0000}"/>
    <cellStyle name="Normal 2 9 7 11" xfId="2756" xr:uid="{00000000-0005-0000-0000-0000890C0000}"/>
    <cellStyle name="Normal 2 9 7 2" xfId="234" xr:uid="{00000000-0005-0000-0000-00008A0C0000}"/>
    <cellStyle name="Normal 2 9 7 2 2" xfId="865" xr:uid="{00000000-0005-0000-0000-00008B0C0000}"/>
    <cellStyle name="Normal 2 9 7 2 3" xfId="1601" xr:uid="{00000000-0005-0000-0000-00008C0C0000}"/>
    <cellStyle name="Normal 2 9 7 2 4" xfId="2231" xr:uid="{00000000-0005-0000-0000-00008D0C0000}"/>
    <cellStyle name="Normal 2 9 7 2 5" xfId="2861" xr:uid="{00000000-0005-0000-0000-00008E0C0000}"/>
    <cellStyle name="Normal 2 9 7 3" xfId="340" xr:uid="{00000000-0005-0000-0000-00008F0C0000}"/>
    <cellStyle name="Normal 2 9 7 3 2" xfId="971" xr:uid="{00000000-0005-0000-0000-0000900C0000}"/>
    <cellStyle name="Normal 2 9 7 3 3" xfId="1706" xr:uid="{00000000-0005-0000-0000-0000910C0000}"/>
    <cellStyle name="Normal 2 9 7 3 4" xfId="2336" xr:uid="{00000000-0005-0000-0000-0000920C0000}"/>
    <cellStyle name="Normal 2 9 7 3 5" xfId="2966" xr:uid="{00000000-0005-0000-0000-0000930C0000}"/>
    <cellStyle name="Normal 2 9 7 4" xfId="445" xr:uid="{00000000-0005-0000-0000-0000940C0000}"/>
    <cellStyle name="Normal 2 9 7 4 2" xfId="1076" xr:uid="{00000000-0005-0000-0000-0000950C0000}"/>
    <cellStyle name="Normal 2 9 7 4 3" xfId="1811" xr:uid="{00000000-0005-0000-0000-0000960C0000}"/>
    <cellStyle name="Normal 2 9 7 4 4" xfId="2441" xr:uid="{00000000-0005-0000-0000-0000970C0000}"/>
    <cellStyle name="Normal 2 9 7 4 5" xfId="3071" xr:uid="{00000000-0005-0000-0000-0000980C0000}"/>
    <cellStyle name="Normal 2 9 7 5" xfId="550" xr:uid="{00000000-0005-0000-0000-0000990C0000}"/>
    <cellStyle name="Normal 2 9 7 5 2" xfId="1181" xr:uid="{00000000-0005-0000-0000-00009A0C0000}"/>
    <cellStyle name="Normal 2 9 7 5 3" xfId="1916" xr:uid="{00000000-0005-0000-0000-00009B0C0000}"/>
    <cellStyle name="Normal 2 9 7 5 4" xfId="2546" xr:uid="{00000000-0005-0000-0000-00009C0C0000}"/>
    <cellStyle name="Normal 2 9 7 5 5" xfId="3176" xr:uid="{00000000-0005-0000-0000-00009D0C0000}"/>
    <cellStyle name="Normal 2 9 7 6" xfId="655" xr:uid="{00000000-0005-0000-0000-00009E0C0000}"/>
    <cellStyle name="Normal 2 9 7 6 2" xfId="1286" xr:uid="{00000000-0005-0000-0000-00009F0C0000}"/>
    <cellStyle name="Normal 2 9 7 6 3" xfId="2021" xr:uid="{00000000-0005-0000-0000-0000A00C0000}"/>
    <cellStyle name="Normal 2 9 7 6 4" xfId="2651" xr:uid="{00000000-0005-0000-0000-0000A10C0000}"/>
    <cellStyle name="Normal 2 9 7 6 5" xfId="3281" xr:uid="{00000000-0005-0000-0000-0000A20C0000}"/>
    <cellStyle name="Normal 2 9 7 7" xfId="760" xr:uid="{00000000-0005-0000-0000-0000A30C0000}"/>
    <cellStyle name="Normal 2 9 7 8" xfId="1391" xr:uid="{00000000-0005-0000-0000-0000A40C0000}"/>
    <cellStyle name="Normal 2 9 7 9" xfId="1496" xr:uid="{00000000-0005-0000-0000-0000A50C0000}"/>
    <cellStyle name="Normal 2 9 8" xfId="120" xr:uid="{00000000-0005-0000-0000-0000A60C0000}"/>
    <cellStyle name="Normal 2 9 8 10" xfId="2127" xr:uid="{00000000-0005-0000-0000-0000A70C0000}"/>
    <cellStyle name="Normal 2 9 8 11" xfId="2757" xr:uid="{00000000-0005-0000-0000-0000A80C0000}"/>
    <cellStyle name="Normal 2 9 8 2" xfId="235" xr:uid="{00000000-0005-0000-0000-0000A90C0000}"/>
    <cellStyle name="Normal 2 9 8 2 2" xfId="866" xr:uid="{00000000-0005-0000-0000-0000AA0C0000}"/>
    <cellStyle name="Normal 2 9 8 2 3" xfId="1602" xr:uid="{00000000-0005-0000-0000-0000AB0C0000}"/>
    <cellStyle name="Normal 2 9 8 2 4" xfId="2232" xr:uid="{00000000-0005-0000-0000-0000AC0C0000}"/>
    <cellStyle name="Normal 2 9 8 2 5" xfId="2862" xr:uid="{00000000-0005-0000-0000-0000AD0C0000}"/>
    <cellStyle name="Normal 2 9 8 3" xfId="341" xr:uid="{00000000-0005-0000-0000-0000AE0C0000}"/>
    <cellStyle name="Normal 2 9 8 3 2" xfId="972" xr:uid="{00000000-0005-0000-0000-0000AF0C0000}"/>
    <cellStyle name="Normal 2 9 8 3 3" xfId="1707" xr:uid="{00000000-0005-0000-0000-0000B00C0000}"/>
    <cellStyle name="Normal 2 9 8 3 4" xfId="2337" xr:uid="{00000000-0005-0000-0000-0000B10C0000}"/>
    <cellStyle name="Normal 2 9 8 3 5" xfId="2967" xr:uid="{00000000-0005-0000-0000-0000B20C0000}"/>
    <cellStyle name="Normal 2 9 8 4" xfId="446" xr:uid="{00000000-0005-0000-0000-0000B30C0000}"/>
    <cellStyle name="Normal 2 9 8 4 2" xfId="1077" xr:uid="{00000000-0005-0000-0000-0000B40C0000}"/>
    <cellStyle name="Normal 2 9 8 4 3" xfId="1812" xr:uid="{00000000-0005-0000-0000-0000B50C0000}"/>
    <cellStyle name="Normal 2 9 8 4 4" xfId="2442" xr:uid="{00000000-0005-0000-0000-0000B60C0000}"/>
    <cellStyle name="Normal 2 9 8 4 5" xfId="3072" xr:uid="{00000000-0005-0000-0000-0000B70C0000}"/>
    <cellStyle name="Normal 2 9 8 5" xfId="551" xr:uid="{00000000-0005-0000-0000-0000B80C0000}"/>
    <cellStyle name="Normal 2 9 8 5 2" xfId="1182" xr:uid="{00000000-0005-0000-0000-0000B90C0000}"/>
    <cellStyle name="Normal 2 9 8 5 3" xfId="1917" xr:uid="{00000000-0005-0000-0000-0000BA0C0000}"/>
    <cellStyle name="Normal 2 9 8 5 4" xfId="2547" xr:uid="{00000000-0005-0000-0000-0000BB0C0000}"/>
    <cellStyle name="Normal 2 9 8 5 5" xfId="3177" xr:uid="{00000000-0005-0000-0000-0000BC0C0000}"/>
    <cellStyle name="Normal 2 9 8 6" xfId="656" xr:uid="{00000000-0005-0000-0000-0000BD0C0000}"/>
    <cellStyle name="Normal 2 9 8 6 2" xfId="1287" xr:uid="{00000000-0005-0000-0000-0000BE0C0000}"/>
    <cellStyle name="Normal 2 9 8 6 3" xfId="2022" xr:uid="{00000000-0005-0000-0000-0000BF0C0000}"/>
    <cellStyle name="Normal 2 9 8 6 4" xfId="2652" xr:uid="{00000000-0005-0000-0000-0000C00C0000}"/>
    <cellStyle name="Normal 2 9 8 6 5" xfId="3282" xr:uid="{00000000-0005-0000-0000-0000C10C0000}"/>
    <cellStyle name="Normal 2 9 8 7" xfId="761" xr:uid="{00000000-0005-0000-0000-0000C20C0000}"/>
    <cellStyle name="Normal 2 9 8 8" xfId="1392" xr:uid="{00000000-0005-0000-0000-0000C30C0000}"/>
    <cellStyle name="Normal 2 9 8 9" xfId="1497" xr:uid="{00000000-0005-0000-0000-0000C40C0000}"/>
    <cellStyle name="Normal 2 9 9" xfId="228" xr:uid="{00000000-0005-0000-0000-0000C50C0000}"/>
    <cellStyle name="Normal 2 9 9 2" xfId="859" xr:uid="{00000000-0005-0000-0000-0000C60C0000}"/>
    <cellStyle name="Normal 2 9 9 3" xfId="1595" xr:uid="{00000000-0005-0000-0000-0000C70C0000}"/>
    <cellStyle name="Normal 2 9 9 4" xfId="2225" xr:uid="{00000000-0005-0000-0000-0000C80C0000}"/>
    <cellStyle name="Normal 2 9 9 5" xfId="2855" xr:uid="{00000000-0005-0000-0000-0000C90C0000}"/>
    <cellStyle name="Normal 20" xfId="121" xr:uid="{00000000-0005-0000-0000-0000CA0C0000}"/>
    <cellStyle name="Normal 3" xfId="122" xr:uid="{00000000-0005-0000-0000-0000CB0C0000}"/>
    <cellStyle name="Normal 4" xfId="123" xr:uid="{00000000-0005-0000-0000-0000CC0C0000}"/>
    <cellStyle name="Normal 5" xfId="124" xr:uid="{00000000-0005-0000-0000-0000CD0C0000}"/>
    <cellStyle name="Normal 6" xfId="125" xr:uid="{00000000-0005-0000-0000-0000CE0C0000}"/>
    <cellStyle name="Normal 7" xfId="126" xr:uid="{00000000-0005-0000-0000-0000CF0C0000}"/>
    <cellStyle name="Normal 8" xfId="127" xr:uid="{00000000-0005-0000-0000-0000D00C0000}"/>
    <cellStyle name="Normal 9" xfId="128" xr:uid="{00000000-0005-0000-0000-0000D10C0000}"/>
    <cellStyle name="Normal_MAST-UP8" xfId="129" xr:uid="{00000000-0005-0000-0000-0000D20C0000}"/>
  </cellStyles>
  <dxfs count="99">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alignment wrapText="1" readingOrder="0"/>
    </dxf>
    <dxf>
      <alignment wrapText="1" indent="0" readingOrder="0"/>
    </dxf>
    <dxf>
      <alignment wrapText="1" indent="0" readingOrder="0"/>
    </dxf>
    <dxf>
      <alignment wrapText="1" indent="0" readingOrder="0"/>
    </dxf>
    <dxf>
      <alignment wrapText="1" indent="0" readingOrder="0"/>
    </dxf>
    <dxf>
      <alignment wrapText="1" indent="0" readingOrder="0"/>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colors>
    <mruColors>
      <color rgb="FF3333FF"/>
      <color rgb="FFFFB8FF"/>
      <color rgb="FFFFB6B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thony, Ralph E." refreshedDate="44839.366264930555" createdVersion="6" refreshedVersion="6" minRefreshableVersion="3" recordCount="111" xr:uid="{00000000-000A-0000-FFFF-FFFF00000000}">
  <cacheSource type="worksheet">
    <worksheetSource name="CRMTable"/>
  </cacheSource>
  <cacheFields count="33">
    <cacheField name="(1) _x000a_COMMENT NO." numFmtId="0">
      <sharedItems containsString="0" containsBlank="1" containsNumber="1" containsInteger="1" minValue="1" maxValue="999999"/>
    </cacheField>
    <cacheField name="(2) _x000a_ENTITY" numFmtId="0">
      <sharedItems containsBlank="1" count="5">
        <s v="Prime Ctr"/>
        <s v="FFRDC"/>
        <s v="Gov"/>
        <s v="Industry"/>
        <m/>
      </sharedItems>
    </cacheField>
    <cacheField name="(3) _x000a_OFFICE SYMBOL" numFmtId="0">
      <sharedItems containsBlank="1"/>
    </cacheField>
    <cacheField name="(4) _x000a_COMMENTER NAME" numFmtId="0">
      <sharedItems containsBlank="1"/>
    </cacheField>
    <cacheField name="(5) _x000a_PHONE #" numFmtId="0">
      <sharedItems containsBlank="1"/>
    </cacheField>
    <cacheField name="(6) _x000a_EMAIL" numFmtId="0">
      <sharedItems containsBlank="1"/>
    </cacheField>
    <cacheField name="(7) _x000a_DOC LINE# _x000a_(if applicable)" numFmtId="0">
      <sharedItems containsBlank="1"/>
    </cacheField>
    <cacheField name="(8)_x000a_PARA #" numFmtId="0">
      <sharedItems containsBlank="1"/>
    </cacheField>
    <cacheField name="(9) _x000a_COMMENT TYPE_x000a_(C/S/A)" numFmtId="0">
      <sharedItems containsBlank="1" count="4">
        <s v="S - Substantive"/>
        <s v="A - Administrative"/>
        <s v="C - Critical"/>
        <m/>
      </sharedItems>
    </cacheField>
    <cacheField name="(10) _x000a_COMMENT" numFmtId="0">
      <sharedItems containsBlank="1" longText="1"/>
    </cacheField>
    <cacheField name="(11) _x000a_ORIGINAL TEXT _x000a_( FROM )" numFmtId="0">
      <sharedItems containsBlank="1" longText="1"/>
    </cacheField>
    <cacheField name="(12) _x000a_SUGGESTED CHANGE_x000a_( TO )" numFmtId="0">
      <sharedItems containsBlank="1" longText="1"/>
    </cacheField>
    <cacheField name="(13) _x000a_RATIONALE FOR CHANGE" numFmtId="0">
      <sharedItems containsBlank="1"/>
    </cacheField>
    <cacheField name="(14) _x000a_DOC  PHASE " numFmtId="15">
      <sharedItems containsNonDate="0" containsString="0" containsBlank="1"/>
    </cacheField>
    <cacheField name="(15) _x000a_DATE of COMMENT_x000a_(mm/dd/yy)" numFmtId="14">
      <sharedItems containsNonDate="0" containsDate="1" containsString="0" containsBlank="1" minDate="2022-04-15T00:00:00" maxDate="2022-09-20T00:00:00"/>
    </cacheField>
    <cacheField name="(16) _x000a_COMMENT AGAINST (Baseline / Proposed Change)" numFmtId="0">
      <sharedItems containsNonDate="0" containsString="0" containsBlank="1"/>
    </cacheField>
    <cacheField name="(17)_x000a_DOORS ID_x000a_(ifapplicable)" numFmtId="0">
      <sharedItems containsBlank="1"/>
    </cacheField>
    <cacheField name="(18) Requirement?_x000a_Y/N" numFmtId="0">
      <sharedItems containsNonDate="0" containsString="0" containsBlank="1"/>
    </cacheField>
    <cacheField name="(19) _x000a_Requirement Change Type" numFmtId="0">
      <sharedItems containsNonDate="0" containsString="0" containsBlank="1"/>
    </cacheField>
    <cacheField name="(20) _x000a_DISPOSITION -_x000a_ Accept, Accept with Comment, Reject, or Defer" numFmtId="0">
      <sharedItems containsBlank="1" containsMixedTypes="1" containsNumber="1" containsInteger="1" minValue="0" maxValue="0" count="6">
        <m/>
        <s v="Accept with Comments"/>
        <s v="Accept"/>
        <s v="Reject"/>
        <s v="Defer"/>
        <n v="0" u="1"/>
      </sharedItems>
    </cacheField>
    <cacheField name="(21) _x000a_DISPOSITION RATIONAL" numFmtId="0">
      <sharedItems containsBlank="1" longText="1"/>
    </cacheField>
    <cacheField name="(22) _x000a_FINAL CHANGED TEXT (if not identical to suggested text or no suggestion offered)" numFmtId="0">
      <sharedItems containsBlank="1" longText="1"/>
    </cacheField>
    <cacheField name="(23) _x000a_COMMENTER CONCURRENCE (Concur or _x000a_Non Concur)" numFmtId="0">
      <sharedItems containsBlank="1" count="6">
        <m/>
        <s v="Concur"/>
        <s v="Bits 61 through 298 The transmitted bits in words 3-10 in subframe 1, 2, or 3 are all set to 0's or all set to 1's."/>
        <s v="Maximum Repetition Rates and Maximum Broadcast Intervals" u="1"/>
        <s v="Non Concur" u="1"/>
        <s v="(see CRM #381)" u="1"/>
      </sharedItems>
    </cacheField>
    <cacheField name="(24) _x000a_NON CONCURRENCE RATIONAL (if applicable)" numFmtId="0">
      <sharedItems containsNonDate="0" containsString="0" containsBlank="1"/>
    </cacheField>
    <cacheField name="(25) _x000a_CONCURRENCE METHOD _x000a_(email, phone, mtg)" numFmtId="0">
      <sharedItems containsBlank="1"/>
    </cacheField>
    <cacheField name="(26) _x000a_DATE CONCURRENCE RECEIVED _x000a_(mm/dd/yy)" numFmtId="0">
      <sharedItems containsNonDate="0" containsDate="1" containsString="0" containsBlank="1" minDate="2022-05-11T00:00:00" maxDate="2022-05-12T00:00:00"/>
    </cacheField>
    <cacheField name="(28)_x000a_FINAL COMMENT STATUS _x000a_(Open/Closed)" numFmtId="0">
      <sharedItems containsBlank="1"/>
    </cacheField>
    <cacheField name="Primary" numFmtId="0">
      <sharedItems containsBlank="1" count="3">
        <m/>
        <s v="Y"/>
        <s v="N"/>
      </sharedItems>
    </cacheField>
    <cacheField name="Document" numFmtId="15">
      <sharedItems containsBlank="1"/>
    </cacheField>
    <cacheField name="AWG" numFmtId="0">
      <sharedItems containsBlank="1" count="8">
        <s v="May AWG"/>
        <s v="P-ICWG"/>
        <m/>
        <s v="PICWG 8/24/21" u="1"/>
        <s v="NP 9/7/2021" u="1"/>
        <s v="NP 1/13/2022" u="1"/>
        <s v="Post 11/18/2021" u="1"/>
        <s v="Pub 1/13/2022" u="1"/>
      </sharedItems>
    </cacheField>
    <cacheField name="Notes" numFmtId="0">
      <sharedItems containsNonDate="0" containsString="0" containsBlank="1"/>
    </cacheField>
    <cacheField name="Document Type" numFmtId="0">
      <sharedItems containsNonDate="0" containsString="0" containsBlank="1"/>
    </cacheField>
    <cacheField name="2 Party Review Not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1">
  <r>
    <n v="1"/>
    <x v="0"/>
    <s v="BAE"/>
    <s v="Roger Kirpes"/>
    <s v="319-295-4663"/>
    <s v="roger.r.kirpes@milgps.collins.com"/>
    <s v="IS200-1770_x000a_IS705-1618_x000a_IS800-1040"/>
    <m/>
    <x v="0"/>
    <s v="Change &quot;Mask&quot; to &quot;PRN Inclusion Mask&quot; in the text of the **** note at the bottom of the table."/>
    <m/>
    <m/>
    <m/>
    <m/>
    <m/>
    <m/>
    <s v="IS200-1770_x000a_IS705-1618_x000a_IS800-1040"/>
    <m/>
    <m/>
    <x v="0"/>
    <s v="Also, the title at IS200-1815 should be adjusted to match PRN Inclusion Mask"/>
    <m/>
    <x v="0"/>
    <m/>
    <m/>
    <m/>
    <m/>
    <x v="0"/>
    <s v="IS-GPS-200"/>
    <x v="0"/>
    <m/>
    <m/>
    <m/>
  </r>
  <r>
    <n v="2"/>
    <x v="0"/>
    <s v="BAE"/>
    <s v="Roger Kirpes"/>
    <s v="319-295-4663"/>
    <s v="roger.r.kirpes@milgps.collins.com"/>
    <s v="IS200-1770_x000a_IS705-1618_x000a_IS800-1040"/>
    <m/>
    <x v="0"/>
    <s v="It is not uderstood why the text of the ** note was changed - it doesn't seem necessary. Agree that with something being entered for all rows under the Valid Range column now, the previous wording of the note, &quot;Unless otherwise indicated in this column, valid range is the maximum range attainable with indicated bit allocation and scale factor&quot;, is now not relevant. This note should therefore just be deleted. The proposed note does not exist anywhere else in these documents, so it would seem to not really be needed."/>
    <s v="** It is recommended that UE only use valid data as defined by this range."/>
    <s v="&lt;delete&gt;"/>
    <m/>
    <m/>
    <m/>
    <m/>
    <s v="IS200-1770_x000a_IS705-1618_x000a_IS800-1040"/>
    <m/>
    <m/>
    <x v="0"/>
    <s v="While the mentioned change was placed in several places in ICD-GPS-700, the decision in RFC-444 was that IS-GPS-200 and the other Public Documents should not mention RSAM.  Therefore the commenter’s suggestion is correct."/>
    <m/>
    <x v="0"/>
    <m/>
    <m/>
    <m/>
    <m/>
    <x v="0"/>
    <s v="IS-GPS-200"/>
    <x v="0"/>
    <m/>
    <m/>
    <m/>
  </r>
  <r>
    <n v="3"/>
    <x v="0"/>
    <s v="BAE"/>
    <s v="Roger Kirpes"/>
    <s v="319-295-4663"/>
    <s v="roger.r.kirpes@milgps.collins.com"/>
    <m/>
    <s v="IS200 -30.3.3.10.1.7_x000a_IS705 -20.3.3.10.1.7_x000a_IS800- 3.5.4.7.1.7"/>
    <x v="0"/>
    <s v="Rsat is being clarified as being the &quot;rate at which satellite faults occur&quot;. Therefore the titles of these sections, and the descriptive text need to be updated, for consistency with the definition of Rconst. "/>
    <s v="30.3.3.10.1.7 Satellite Fault Probability_x000a_Bits 74 through 77 of Message Type 40 shall provide the assumed Satellite Fault Probability (Rsat) value for ARAIM at the current time for the associated GNSS constellation."/>
    <s v="30.3.3.10.1.7 Satellite Fault ProbabilityRate_x000a_Bits 74 through 77 of Message Type 40 shall provide the assumed Satellite Fault Probabilitysatellite fault rate (Rsat) value for ARAIM at the current time for the associated GNSS constellation."/>
    <m/>
    <m/>
    <m/>
    <m/>
    <s v="IS200-1797_x000a_IS705-1644_x000a_IS800-1058_x000a_"/>
    <m/>
    <m/>
    <x v="0"/>
    <s v="The change you are suggesting is actually in RFC-467.  Accepting the change in capitalization you've suggested."/>
    <m/>
    <x v="0"/>
    <m/>
    <m/>
    <m/>
    <m/>
    <x v="0"/>
    <s v="IS-GPS-200"/>
    <x v="0"/>
    <m/>
    <m/>
    <m/>
  </r>
  <r>
    <n v="4"/>
    <x v="0"/>
    <s v="BAE"/>
    <s v="Roger Kirpes"/>
    <s v="319-295-4663"/>
    <s v="roger.r.kirpes@milgps.collins.com"/>
    <s v="IS200_x000a_IS705_x000a_IS800"/>
    <m/>
    <x v="0"/>
    <s v="Message 40 includes a PRN Inclusion Mask to convey which SVs of the identified GNSS constellation the specific ARAIM parameter values apply. If a subset of SVs of a that constellation have different ARAIM parameters, they will not be included in the Message 40. It is not clear if ARAIM parameters for this other subset of SVs will be provided in a separate Message 40 - presumably with the same ISM time stamp - or just not provided. Further, it is not clear if the user, upon receiving this subsequent Message 40, understand is it is to be used in conjunction with or in place of the previulsy received Message 40 with the same time stamp._x000a_To remove this ambiguity, add fields Page Number and Number of Pages to Message 40, such that the user can know when all relevant ISM messages have been received for a given time stamp."/>
    <s v="TBD"/>
    <s v="Add fields Page Number and Number of Pages to Message 40"/>
    <m/>
    <m/>
    <m/>
    <m/>
    <m/>
    <m/>
    <m/>
    <x v="0"/>
    <s v="Per AWG discussion, will be handed by RTCA and Jason Brown"/>
    <m/>
    <x v="1"/>
    <m/>
    <s v="meeting"/>
    <d v="2022-05-11T00:00:00"/>
    <s v="Closed"/>
    <x v="0"/>
    <s v="IS-GPS-200"/>
    <x v="0"/>
    <m/>
    <m/>
    <m/>
  </r>
  <r>
    <n v="5"/>
    <x v="0"/>
    <s v="Lockheed-Martin"/>
    <s v="Jeff Crum"/>
    <s v="978-304-0726"/>
    <s v="jeff.crum@lmco.com"/>
    <s v="IS200-1794"/>
    <m/>
    <x v="1"/>
    <s v="PCN is missing the object ID citation for this change."/>
    <s v="Section Number:_x000a_30.3.3.10.1.12.0-1_x000a_WAS:_x000a_Bits 89 through 151 of Message Type 40 shall provide the PRN inclusion mask. Refer to Table 30-XIc for complete GNSS PRN mapping._x000a_..._x000a_IS:_x000a_Bits 93 through 155  of Message Type 40 shall provide the PRN inclusion mask. Refer to Table 30-XIc for complete GNSS PRN mapping."/>
    <s v="Add the IS200-1794 object ID so it's clear which object is changing as a result of this RFC."/>
    <s v="Completeness of PCN."/>
    <m/>
    <m/>
    <m/>
    <m/>
    <m/>
    <m/>
    <x v="0"/>
    <s v="IS200-1794 and IS200-1816 need similar adjustment._x000a_Same problem discovered when looking at CRM #1"/>
    <m/>
    <x v="0"/>
    <m/>
    <m/>
    <m/>
    <m/>
    <x v="0"/>
    <s v="IS-GPS-200"/>
    <x v="0"/>
    <m/>
    <m/>
    <m/>
  </r>
  <r>
    <n v="6"/>
    <x v="0"/>
    <s v="Lockheed-Martin"/>
    <s v="Jeff Crum"/>
    <s v="978-304-0726"/>
    <s v="jeff.crum@lmco.com"/>
    <s v="IS200-1816"/>
    <m/>
    <x v="0"/>
    <s v="The PRN Inclusion Mask has shifted to be bits 93-155, so the first column in this Table needs to be updated to align with the correct bit mapping."/>
    <s v="Table shows bits 89-151"/>
    <s v="Update first column to be bits 93-155."/>
    <s v="Consistency with rest of RFC-495 updates."/>
    <m/>
    <m/>
    <m/>
    <m/>
    <m/>
    <m/>
    <x v="0"/>
    <s v="Goes with CRM #5_x000a_Same as CRM #22"/>
    <m/>
    <x v="0"/>
    <m/>
    <m/>
    <m/>
    <m/>
    <x v="0"/>
    <s v="IS-GPS-200"/>
    <x v="0"/>
    <m/>
    <m/>
    <m/>
  </r>
  <r>
    <n v="7"/>
    <x v="0"/>
    <s v="Lockheed-Martin"/>
    <s v="Jeff Crum"/>
    <s v="978-304-0726"/>
    <s v="jeff.crum@lmco.com"/>
    <s v="IS200-2130"/>
    <m/>
    <x v="1"/>
    <s v="For consistency with all of the other objects, replace &quot;MT-40&quot; with &quot;Message Type 40.&quot;"/>
    <s v="Bits 156 through 244 of MT-40 are reserved for future ISM use."/>
    <s v="Bits 156 through 244 of Message Type 40 are reserved for future ISM use."/>
    <s v="Consistency."/>
    <m/>
    <m/>
    <m/>
    <s v="IS200-2130_x000a_IS200-1818"/>
    <m/>
    <m/>
    <x v="0"/>
    <s v="Message Type 40"/>
    <m/>
    <x v="0"/>
    <m/>
    <m/>
    <m/>
    <m/>
    <x v="0"/>
    <s v="IS-GPS-200"/>
    <x v="0"/>
    <m/>
    <m/>
    <m/>
  </r>
  <r>
    <n v="8"/>
    <x v="0"/>
    <s v="Lockheed-Martin"/>
    <s v="Jeff Crum"/>
    <s v="978-304-0726"/>
    <s v="jeff.crum@lmco.com"/>
    <s v="IS705-1648"/>
    <m/>
    <x v="1"/>
    <s v="Correct typo."/>
    <s v="TThe four bits…"/>
    <s v="The four bits…"/>
    <s v="Typo."/>
    <m/>
    <m/>
    <m/>
    <m/>
    <m/>
    <m/>
    <x v="0"/>
    <m/>
    <m/>
    <x v="0"/>
    <m/>
    <m/>
    <m/>
    <m/>
    <x v="0"/>
    <s v="IS-GPS-705"/>
    <x v="0"/>
    <m/>
    <m/>
    <m/>
  </r>
  <r>
    <n v="9"/>
    <x v="0"/>
    <s v="Lockheed-Martin"/>
    <s v="Jeff Crum"/>
    <s v="978-304-0726"/>
    <s v="jeff.crum@lmco.com"/>
    <s v="IS705-1629"/>
    <m/>
    <x v="1"/>
    <s v="Correct typo."/>
    <s v="BBits 86 through 88 of…"/>
    <s v="Bits 86 through 88 of…"/>
    <s v="Typo."/>
    <m/>
    <m/>
    <m/>
    <s v="IS705-1629"/>
    <m/>
    <m/>
    <x v="1"/>
    <m/>
    <m/>
    <x v="0"/>
    <m/>
    <m/>
    <m/>
    <m/>
    <x v="0"/>
    <s v="IS-GPS-705"/>
    <x v="0"/>
    <m/>
    <m/>
    <m/>
  </r>
  <r>
    <n v="10"/>
    <x v="0"/>
    <s v="Lockheed-Martin"/>
    <s v="Jeff Crum"/>
    <s v="978-304-0726"/>
    <s v="jeff.crum@lmco.com"/>
    <s v="IS705-1663"/>
    <m/>
    <x v="0"/>
    <s v="The PRN Inclusion Mask has shifted to be bits 93-155, so the first column in this Table needs to be updated to align with the correct bit mapping."/>
    <s v="Table shows bits 89-151"/>
    <s v="Update first column to be bits 93-155."/>
    <s v="Consistency with rest of RFC-495 updates."/>
    <m/>
    <m/>
    <m/>
    <s v="IS705-1663_x000a_IS705-1618"/>
    <m/>
    <m/>
    <x v="0"/>
    <s v="Same as CRM #25"/>
    <m/>
    <x v="0"/>
    <m/>
    <m/>
    <m/>
    <m/>
    <x v="0"/>
    <s v="IS-GPS-705"/>
    <x v="0"/>
    <m/>
    <m/>
    <m/>
  </r>
  <r>
    <n v="11"/>
    <x v="0"/>
    <s v="Lockheed-Martin"/>
    <s v="Jeff Crum"/>
    <s v="978-304-0726"/>
    <s v="jeff.crum@lmco.com"/>
    <s v="IS705-1744"/>
    <m/>
    <x v="1"/>
    <s v="For consistency with all of the other objects, replace &quot;MT-40&quot; with &quot;Message Type 40.&quot;"/>
    <s v="Bits 156 through 244 of MT-40 are reserved for future ISM use."/>
    <s v="Bits 156 through 244 of Message Type 40 are reserved for future ISM use."/>
    <s v="Consistency."/>
    <m/>
    <m/>
    <m/>
    <s v="IS705-1744"/>
    <m/>
    <m/>
    <x v="0"/>
    <s v="Message Type 40"/>
    <m/>
    <x v="0"/>
    <m/>
    <m/>
    <m/>
    <m/>
    <x v="0"/>
    <s v="IS-GPS-705"/>
    <x v="0"/>
    <m/>
    <m/>
    <m/>
  </r>
  <r>
    <n v="12"/>
    <x v="0"/>
    <s v="Lockheed-Martin"/>
    <s v="Jeff Crum"/>
    <s v="978-304-0726"/>
    <s v="jeff.crum@lmco.com"/>
    <s v="IS800-1040"/>
    <m/>
    <x v="0"/>
    <s v="The &quot;Redlines&quot; version of table has the incorrect footnotes.  The &quot;Is&quot; version appears correct."/>
    <s v="Redlines version of figure:_x000a_*_x0009_See Figure 30-14a for complete bit allocation in Message Type 40 _x000a_**_x0009_It is recommended that UE only use valid data as defined by this range._x000a_***_x0009_See Table 30-XIb for Service Level Descriptions _x000a_****_x0009_See Table 30-XIc for Mask bit mapping"/>
    <s v="Redlines version of figure:_x000a_*_x0009_See Figure 3.5-8a for complete bit allocation in Subframe 3, Page 8_x000a_**_x0009_It is recommended that UE only use valid data as defined by this range._x000a_***_x0009_See Table 3.5-10 for Service Level Descriptions _x000a_****_x0009_See Table 3.5-11 for Mask bit mapping"/>
    <s v="Consistency between &quot;Redlines' and &quot;Is&quot;"/>
    <m/>
    <m/>
    <m/>
    <m/>
    <m/>
    <m/>
    <x v="0"/>
    <s v="The Redlines section is completely hand generated and does not reflect a possible defect in the final DOORS product.  Will correct for the next PCN version."/>
    <m/>
    <x v="0"/>
    <m/>
    <m/>
    <m/>
    <m/>
    <x v="0"/>
    <s v="IS-GPS-800"/>
    <x v="0"/>
    <m/>
    <m/>
    <m/>
  </r>
  <r>
    <n v="13"/>
    <x v="0"/>
    <s v="Lockheed-Martin"/>
    <s v="Jeff Crum"/>
    <s v="978-304-0726"/>
    <s v="jeff.crum@lmco.com"/>
    <s v="IS800-1177"/>
    <m/>
    <x v="1"/>
    <s v="Add missing period to end of sentence."/>
    <s v="...for the associated GNSS constellation"/>
    <s v="...for the associated GNSS constellation."/>
    <s v="Typo."/>
    <m/>
    <m/>
    <m/>
    <m/>
    <m/>
    <m/>
    <x v="0"/>
    <m/>
    <m/>
    <x v="0"/>
    <m/>
    <m/>
    <m/>
    <m/>
    <x v="0"/>
    <s v="IS-GPS-800"/>
    <x v="0"/>
    <m/>
    <m/>
    <m/>
  </r>
  <r>
    <n v="14"/>
    <x v="0"/>
    <s v="Lockheed-Martin"/>
    <s v="Jeff Crum"/>
    <s v="978-304-0726"/>
    <s v="jeff.crum@lmco.com"/>
    <s v="IS800-1078"/>
    <m/>
    <x v="0"/>
    <s v="The PRN Inclusion Mask has shifted to be bits 69-131, so the first column in this Table needs to be updated to align with the correct bit mapping."/>
    <s v="Table shows bits 65-127"/>
    <s v="Update first column to be bits 69-131."/>
    <s v="Consistency with rest of RFC-495 updates."/>
    <m/>
    <m/>
    <m/>
    <s v="IS800-1078"/>
    <m/>
    <m/>
    <x v="0"/>
    <s v="Needs to match change to IS800-1072_x000a_Same as CRM #26"/>
    <m/>
    <x v="0"/>
    <m/>
    <m/>
    <m/>
    <m/>
    <x v="0"/>
    <s v="IS-GPS-800"/>
    <x v="0"/>
    <m/>
    <m/>
    <m/>
  </r>
  <r>
    <n v="15"/>
    <x v="0"/>
    <s v="Lockheed-Martin"/>
    <s v="Jeff Crum"/>
    <s v="978-304-0726"/>
    <s v="jeff.crum@lmco.com"/>
    <s v="IS800-1180"/>
    <m/>
    <x v="0"/>
    <s v="Copy/paste error from IS200 and IS705.  The CNAV-2 citation should be for Subframe 3, Page 8, not MT-40."/>
    <s v="Bits 132 through 218 of MT-40 are reserved for future ISM use."/>
    <s v="Bits 132 through 218 of Subframe 3, Page 8 are reserved for future ISM use."/>
    <s v="Copy/paste error."/>
    <m/>
    <m/>
    <m/>
    <m/>
    <m/>
    <m/>
    <x v="0"/>
    <s v="Same as CRM #21"/>
    <m/>
    <x v="0"/>
    <m/>
    <m/>
    <m/>
    <m/>
    <x v="0"/>
    <s v="IS-GPS-800"/>
    <x v="0"/>
    <m/>
    <m/>
    <m/>
  </r>
  <r>
    <n v="16"/>
    <x v="0"/>
    <s v="Lockheed-Martin"/>
    <s v="Mark E Dahle-Melsaether"/>
    <s v="719.567.3222"/>
    <s v="mark.e.dahle-melsaether@lmco.com"/>
    <s v="IS200-1770"/>
    <s v="IS200-1770"/>
    <x v="1"/>
    <s v="The valid range column change from values to &quot;see text&quot;.  This may as well say, &quot;Cntl-F tcorrel&quot; and &quot;Cntl-F bnom&quot;, etc.  &quot;See text&quot; begs the question…what text?  Suggest adding the titles of the paragraphs for these parameters.  If the paragraph number will never change, consider including that as well."/>
    <s v="See text. _x000a__x000a_See text._x000a__x000a__x000a_See text._x000a__x000a__x000a_See text. _x000a__x000a__x000a__x000a__x000a_See text._x000a__x000a_See text._x000a__x000a__x000a_See text._x000a__x000a_See text._x000a__x000a__x000a_See text._x000a__x000a_See text."/>
    <s v="GNSS Constellation ID_x000a__x000a_See Correlation Time Constant_x000a__x000a__x000a_See Additive Term for Nominal Pseudorange Error Bias_x000a__x000a_See Scalar Term for Nominal Pseudorange Error Bias_x000a__x000a__x000a__x000a_See Satellite Fault Probability_x000a__x000a_See Mean Fault Duration of a Satellite Fault_x000a__x000a_See Constellation Fault Rate_x000a__x000a_See Mean Fault Duration of a Constellation Fault_x000a__x000a_See Service Level_x000a__x000a_See PRN Inclusion Mask"/>
    <s v="Unambiguous as to what &quot;see text&quot; means._x000a__x000a__x000a__x000a__x000a__x000a_Also, trying to do a search in pdf for the symbol g is impossible as far as I know._x000a__x000a__x000a__x000a__x000a__x000a__x000a__x000a__x000a__x000a_"/>
    <m/>
    <m/>
    <m/>
    <m/>
    <m/>
    <m/>
    <x v="0"/>
    <s v="The current convention is consistent with other tables using &quot;see text&quot;"/>
    <m/>
    <x v="0"/>
    <m/>
    <m/>
    <m/>
    <m/>
    <x v="0"/>
    <s v="IS-GPS-200"/>
    <x v="0"/>
    <m/>
    <m/>
    <m/>
  </r>
  <r>
    <n v="17"/>
    <x v="0"/>
    <s v="Lockheed-Martin"/>
    <s v="Mark E Dahle-Melsaether"/>
    <s v="719.567.3222"/>
    <s v="mark.e.dahle-melsaether@lmco.com"/>
    <s v="IS705-1618"/>
    <s v="IS705-1618"/>
    <x v="1"/>
    <s v="The valid range column change from values to &quot;see text&quot;.  This may as well say, &quot;Cntl-F tcorrel&quot; and &quot;Cntl-F bnom&quot;, etc.  &quot;See text&quot; begs the question…what text?  Suggest adding the titles of the paragraphs for these parameters.  If the paragraph number will never change, consider including that as well."/>
    <s v="See text. _x000a__x000a_See text._x000a__x000a__x000a_See text._x000a__x000a__x000a_See text. _x000a__x000a__x000a__x000a__x000a_See text._x000a__x000a_See text._x000a__x000a__x000a_See text._x000a__x000a_See text._x000a__x000a__x000a_See text._x000a__x000a_See text."/>
    <s v="GNSS Constellation ID_x000a__x000a_See Correlation Time Constant_x000a__x000a__x000a_See Additive Term for Nominal Pseudorange Error Bias_x000a__x000a_See Scalar Term for Nominal Pseudorange Error Bias_x000a__x000a__x000a__x000a_See Satellite Fault Probability_x000a__x000a_See Mean Fault Duration of a Satellite Fault_x000a__x000a_See Constellation Fault Rate_x000a__x000a_See Mean Fault Duration of a Constellation Fault_x000a__x000a_See Service Level_x000a__x000a_See PRN Inclusion Mask_x000a__x000a__x000a__x000a_"/>
    <s v="Unambiguous as to what &quot;see text&quot; means._x000a__x000a__x000a__x000a__x000a__x000a_Also, trying to do a search in pdf for the symbol g is impossible as far as I know._x000a__x000a__x000a__x000a__x000a__x000a__x000a__x000a__x000a__x000a_"/>
    <m/>
    <m/>
    <m/>
    <m/>
    <m/>
    <m/>
    <x v="0"/>
    <s v="The current convention is consistent with other tables using &quot;see text&quot;"/>
    <m/>
    <x v="0"/>
    <m/>
    <m/>
    <m/>
    <m/>
    <x v="0"/>
    <s v="IS-GPS-705"/>
    <x v="0"/>
    <m/>
    <m/>
    <m/>
  </r>
  <r>
    <n v="18"/>
    <x v="0"/>
    <s v="Lockheed-Martin"/>
    <s v="Mark E Dahle-Melsaether"/>
    <s v="719.567.3222"/>
    <s v="mark.e.dahle-melsaether@lmco.com"/>
    <s v="IS800-1040"/>
    <s v="IS800-1040"/>
    <x v="1"/>
    <s v="The valid range column change from values to &quot;see text&quot;.  This may as well say, &quot;Cntl-F tcorrel&quot; and &quot;Cntl-F bnom&quot;, etc.  &quot;See text&quot; begs the question…what text?  Suggest adding the titles of the paragraphs for these parameters.  If the paragraph number will never change, consider including that as well."/>
    <s v="See text. _x000a__x000a_See text._x000a__x000a__x000a_See text._x000a__x000a__x000a_See text. _x000a__x000a__x000a__x000a__x000a_See text._x000a__x000a_See text._x000a__x000a__x000a_See text._x000a__x000a_See text._x000a__x000a__x000a_See text._x000a__x000a_See text."/>
    <s v="GNSS Constellation ID_x000a__x000a_See Correlation Time Constant_x000a__x000a__x000a_See Additive Term for Nominal Pseudorange Error Bias_x000a__x000a_See Scalar Term for Nominal Pseudorange Error Bias_x000a__x000a__x000a__x000a_See Satellite Fault Probability_x000a__x000a_See Mean Fault Duration of a Satellite Fault_x000a__x000a_See Constellation Fault Rate_x000a__x000a_See Mean Fault Duration of a Constellation Fault_x000a__x000a_See Service Level_x000a__x000a_See PRN Inclusion Mask_x000a__x000a__x000a__x000a_"/>
    <s v="Unambiguous as to what &quot;see text&quot; means._x000a__x000a__x000a__x000a__x000a__x000a_Also, trying to do a search in pdf for the symbol g is impossible as far as I know._x000a__x000a__x000a__x000a__x000a__x000a__x000a__x000a__x000a__x000a_"/>
    <m/>
    <m/>
    <m/>
    <m/>
    <m/>
    <m/>
    <x v="0"/>
    <s v="The current convention is consistent with other tables using &quot;see text&quot;"/>
    <m/>
    <x v="0"/>
    <m/>
    <m/>
    <m/>
    <m/>
    <x v="0"/>
    <s v="IS-GPS-800"/>
    <x v="0"/>
    <m/>
    <m/>
    <m/>
  </r>
  <r>
    <n v="19"/>
    <x v="0"/>
    <s v="Lockheed-Martin"/>
    <s v="Eric Jurgileit"/>
    <s v="719.567.3928"/>
    <s v="eric.f.jurgeleit@lmco.com"/>
    <s v="IS705-1648"/>
    <s v="IS705-1648"/>
    <x v="1"/>
    <s v="Typo, too many Ts"/>
    <s v="TThe four bits are defined as follows…” "/>
    <s v="The four bits are defined as follows…” "/>
    <s v="Correctness"/>
    <m/>
    <m/>
    <m/>
    <m/>
    <m/>
    <m/>
    <x v="0"/>
    <s v="Same as CRM #23"/>
    <m/>
    <x v="0"/>
    <m/>
    <m/>
    <m/>
    <m/>
    <x v="0"/>
    <s v="IS-GPS-705"/>
    <x v="0"/>
    <m/>
    <m/>
    <m/>
  </r>
  <r>
    <n v="20"/>
    <x v="0"/>
    <s v="Lockheed-Martin"/>
    <s v="Eric Jurgileit"/>
    <s v="719.567.3928"/>
    <s v="eric.f.jurgeleit@lmco.com"/>
    <s v="IS705-1629"/>
    <s v="IS705-1629"/>
    <x v="1"/>
    <m/>
    <s v="BBits 90 through 92"/>
    <s v="Bits 90 through 92"/>
    <s v="Correctness"/>
    <m/>
    <m/>
    <m/>
    <s v="IS705-1629"/>
    <m/>
    <m/>
    <x v="0"/>
    <s v="Same as CRM #24"/>
    <m/>
    <x v="0"/>
    <m/>
    <m/>
    <m/>
    <m/>
    <x v="0"/>
    <s v="IS-GPS-705"/>
    <x v="0"/>
    <m/>
    <m/>
    <m/>
  </r>
  <r>
    <n v="21"/>
    <x v="0"/>
    <s v="Lockheed-Martin"/>
    <s v="Matt Forsyth"/>
    <s v="719.567.5953"/>
    <s v="matthew.d.forsyth@lmco.com"/>
    <s v="IS800-1180"/>
    <s v="IS800-1180"/>
    <x v="0"/>
    <s v="Used the 200/705 CNAV term (MT-40) instead of the 800 CNAV-2 term (Subframe 3, Page 8)"/>
    <s v="IS:_x000a_Bits 132 through 218 of MT-40 are reserved for future ISM use."/>
    <s v="IS:_x000a_Bits 132 through 218 of Subframe 3, Page 8 are reserved for future ISM use."/>
    <s v="Correctness"/>
    <m/>
    <m/>
    <m/>
    <m/>
    <m/>
    <m/>
    <x v="0"/>
    <s v="Same as CRM #15"/>
    <m/>
    <x v="0"/>
    <m/>
    <m/>
    <m/>
    <m/>
    <x v="0"/>
    <s v="IS-GPS-800"/>
    <x v="0"/>
    <m/>
    <m/>
    <m/>
  </r>
  <r>
    <n v="22"/>
    <x v="1"/>
    <s v="Aerospace"/>
    <s v="Tim Martin"/>
    <s v="310-336-2465"/>
    <s v="Timothy.W.Martin@aero.org"/>
    <s v="IS-200,_x000a_Table 30-XIc"/>
    <s v="IS200-1816"/>
    <x v="0"/>
    <s v="The bit column in Table 30-XIc &quot;PRN Mapping&quot; was not updated to the new signal structure in IS200-1808."/>
    <s v="WAS: bits 89 - 151"/>
    <s v="IS: bits 93 - 155"/>
    <s v="bit column is incorrect"/>
    <m/>
    <m/>
    <m/>
    <s v="IS200-1816"/>
    <m/>
    <m/>
    <x v="0"/>
    <s v="Same as CRM #6"/>
    <m/>
    <x v="0"/>
    <m/>
    <m/>
    <m/>
    <m/>
    <x v="0"/>
    <s v="IS-GPS-200"/>
    <x v="0"/>
    <m/>
    <m/>
    <m/>
  </r>
  <r>
    <n v="23"/>
    <x v="1"/>
    <s v="Aerospace"/>
    <s v="Tim Martin"/>
    <s v="310-336-2465"/>
    <s v="Timothy.W.Martin@aero.org"/>
    <s v="IS705-1648"/>
    <m/>
    <x v="1"/>
    <s v="typo: &quot;TThe …&quot; should be &quot;The ...&quot; "/>
    <s v="TThe"/>
    <s v="The"/>
    <s v="typo"/>
    <m/>
    <m/>
    <m/>
    <m/>
    <m/>
    <m/>
    <x v="0"/>
    <s v="Same as CRM #19"/>
    <m/>
    <x v="0"/>
    <m/>
    <m/>
    <m/>
    <m/>
    <x v="0"/>
    <s v="IS-GPS-705"/>
    <x v="0"/>
    <m/>
    <m/>
    <m/>
  </r>
  <r>
    <n v="24"/>
    <x v="1"/>
    <s v="Aerospace"/>
    <s v="Tim Martin"/>
    <s v="310-336-2465"/>
    <s v="Timothy.W.Martin@aero.org"/>
    <s v="IS705-1629"/>
    <m/>
    <x v="1"/>
    <s v="typo: &quot;BBits …&quot; should be &quot;Bits ...&quot; "/>
    <s v="BBits"/>
    <s v="Bits"/>
    <s v="typo"/>
    <m/>
    <m/>
    <m/>
    <s v="IS705-1629"/>
    <m/>
    <m/>
    <x v="0"/>
    <s v="Same as CRM #20"/>
    <m/>
    <x v="0"/>
    <m/>
    <m/>
    <m/>
    <m/>
    <x v="0"/>
    <s v="IS-GPS-705"/>
    <x v="0"/>
    <m/>
    <m/>
    <m/>
  </r>
  <r>
    <n v="25"/>
    <x v="1"/>
    <s v="Aerospace"/>
    <s v="Tim Martin"/>
    <s v="310-336-2465"/>
    <s v="Timothy.W.Martin@aero.org"/>
    <s v="IS-705,_x000a_Table 20-XIc"/>
    <m/>
    <x v="0"/>
    <s v="The bit column in Table 20-XIc &quot;PRN Mapping&quot; was not updated to the new signal structure in IS705-1606."/>
    <s v="WAS: bits 89 - 151"/>
    <s v="IS: bits 93 - 155"/>
    <s v="bit column is incorrect"/>
    <m/>
    <m/>
    <m/>
    <s v="IS705-1662_x000a_IS705-1663"/>
    <m/>
    <m/>
    <x v="0"/>
    <s v="Same as CRM #10"/>
    <m/>
    <x v="0"/>
    <m/>
    <m/>
    <m/>
    <m/>
    <x v="0"/>
    <s v="IS-GPS-705"/>
    <x v="0"/>
    <m/>
    <m/>
    <m/>
  </r>
  <r>
    <n v="26"/>
    <x v="1"/>
    <s v="Aerospace"/>
    <s v="Tim Martin"/>
    <s v="310-336-2465"/>
    <s v="Timothy.W.Martin@aero.org"/>
    <s v="IS-800,_x000a_Table 3.5-11"/>
    <m/>
    <x v="0"/>
    <s v="The bit column in Table 3.5-11 &quot;PRN Mapping&quot; was not updated to the new signal structure in IS800-1030."/>
    <s v="WAS: bits 65 - 127"/>
    <s v="IS: bits 69 - 131"/>
    <s v="bit column is incorrect"/>
    <m/>
    <m/>
    <m/>
    <s v="IS800-1078"/>
    <m/>
    <m/>
    <x v="0"/>
    <s v="Same as CRM #14"/>
    <m/>
    <x v="0"/>
    <m/>
    <m/>
    <m/>
    <m/>
    <x v="0"/>
    <s v="IS-GPS-800"/>
    <x v="0"/>
    <m/>
    <m/>
    <m/>
  </r>
  <r>
    <n v="27"/>
    <x v="1"/>
    <s v="Aerospace"/>
    <s v="Michael H Cole"/>
    <s v="310-336-1873"/>
    <s v="michael.h.cole@aero.org"/>
    <m/>
    <s v="IS-GPS-200M Section 30.3.3.10.1.12"/>
    <x v="1"/>
    <s v="There is a potentially confusing use of both a comma and paranthetical. The convention &quot;bits X through Y&quot; is used elsewhere to convey an inclusive range. The use of parentheses could be erroneously interpretted by a reader as a set written in interval notation, which would result in interpretting the bit range covered by the ISM CRC as not including the stated endpoints. (Square brackets indicate endpoints are inclusive in set notation.) While such an interpretation would be silly, best to fix that potential point of confusion."/>
    <s v="30.3.3.10.1.12 Integrity Support Message Cyclic Redundancy Check_x000a_Bits 245 through 276 of MT-40 are a 32-bit Cyclic Redundancy Check (CRC) specific to the ISM parameters. The ISM CRC will cover only the ISM parameters in Message Type 40, (Bits 39 to 244). Refer to DO-246E-Change 1 document for more details on the ISM CRC."/>
    <s v="30.3.3.10.1.12 Integrity Support Message Cyclic Redundancy Check_x000a_Bits 245 through 276 of MT-40 are a 32-bit Cyclic Redundancy Check (CRC) specific to the ISM parameters. The ISM CRC will cover only the ISM parameters in Message Type 40 (bits 39 through 244). Refer to DO-246E-Change 1 document for more details on the ISM CRC."/>
    <s v="Reduce ambiguity in this section and make consistent with convention used elsewhere in IS-200. "/>
    <m/>
    <d v="2022-04-18T00:00:00"/>
    <m/>
    <s v="IS200-1818"/>
    <m/>
    <m/>
    <x v="0"/>
    <s v="Bert, it took a while to figure out, but I think we should accept this."/>
    <m/>
    <x v="0"/>
    <m/>
    <m/>
    <m/>
    <m/>
    <x v="0"/>
    <s v="IS-GPS-200"/>
    <x v="0"/>
    <m/>
    <m/>
    <m/>
  </r>
  <r>
    <n v="28"/>
    <x v="1"/>
    <s v="Aerospace"/>
    <s v="Michael H Cole"/>
    <s v="310-336-1873"/>
    <s v="michael.h.cole@aero.org"/>
    <m/>
    <s v="IS-GPS-705H Section 20.3.3.10.1.12"/>
    <x v="1"/>
    <s v="There is a potentially confusing use of both a comma and paranthetical. The convention &quot;bits X through Y&quot; is used elsewhere to convey an inclusive range. The use of parentheses could be erroneously interpretted by a reader as a set written in interval notation, which would result in interpretting the bit range covered by the ISM CRC as not including the stated endpoints. (Square brackets indicate endpoints are inclusive in set notation.) While such an interpretation would be silly, best to fix that potential point of confusion."/>
    <s v="20.3.3.10.1.12 Integrity Support Message Cyclic Redundancy Check_x000a_Bits 245 through 276 of MT-40 are a 32-bit Cyclic Redundancy Check (CRC) specific to the ISM parameters. The ISM CRC will cover only the ISM parameters in Message Type 40, (Bits 39 to 244). Refer to DO-246E-Change 1 document for more details on the ISM CRC."/>
    <s v="20.3.3.10.1.12 Integrity Support Message Cyclic Redundancy Check_x000a_Bits 245 through 276 of MT-40 are a 32-bit Cyclic Redundancy Check (CRC) specific to the ISM parameters. The ISM CRC will cover only the ISM parameters in Message Type 40 (bits 39 through 244). Refer to DO-246E-Change 1 document for more details on the ISM CRC."/>
    <s v="Reduce ambiguity in this section and make consistent with convention used elsewhere in IS-200. "/>
    <m/>
    <d v="2022-04-18T00:00:00"/>
    <m/>
    <s v="IS705-1665"/>
    <m/>
    <m/>
    <x v="0"/>
    <s v="Same as above"/>
    <m/>
    <x v="0"/>
    <m/>
    <m/>
    <m/>
    <m/>
    <x v="0"/>
    <s v="IS-GPS-705"/>
    <x v="0"/>
    <m/>
    <m/>
    <m/>
  </r>
  <r>
    <n v="29"/>
    <x v="1"/>
    <s v="Aerospace"/>
    <s v="Michael H Cole"/>
    <s v="310-336-1873"/>
    <s v="michael.h.cole@aero.org"/>
    <m/>
    <s v="IS-GPS-800H"/>
    <x v="1"/>
    <s v="There is a potentially confusing use of both a comma and paranthetical. The convention &quot;bits X through Y&quot; is used elsewhere to convey an inclusive range. The use of parentheses could be erroneously interpretted by a reader as a set written in interval notation, which would result in interpretting the bit range covered by the ISM CRC as not including the stated endpoints. (Square brackets indicate endpoints are inclusive in set notation.) While such an interpretation would be silly, best to fix that potential point of confusion."/>
    <s v="3.5.4.7.1.12 Integrity Support Message Cyclic Redundancy Check_x000a_Bits 219 through 250 of Subframe 3, Page 8 are a 32-bit Cyclic Redundancy Check (CRC) specific to the ISM parameters. The ISM CRC will cover only the ISM parameters in Subframe 3, Page 8, (Bits 15 to 218). Refer to DO-246E-Change 1 document for more details on the ISM CRC."/>
    <s v="3.5.4.7.1.12 Integrity Support Message Cyclic Redundancy Check_x000a_Bits 219 through 250 of Subframe 3, Page 8 are a 32-bit Cyclic Redundancy Check (CRC) specific to the ISM parameters. The ISM CRC will cover only the ISM parameters in Subframe 3, Page 8 (bits 15 through 218). Refer to DO-246E-Change 1 document for more details on the ISM CRC."/>
    <s v="Reduce ambiguity in this section and make consistent with convention used elsewhere in IS-200. "/>
    <m/>
    <d v="2022-04-18T00:00:00"/>
    <m/>
    <s v="IS800-1080"/>
    <m/>
    <m/>
    <x v="0"/>
    <s v="Same as above"/>
    <m/>
    <x v="0"/>
    <m/>
    <m/>
    <m/>
    <m/>
    <x v="0"/>
    <s v="IS-GPS-800"/>
    <x v="0"/>
    <m/>
    <m/>
    <m/>
  </r>
  <r>
    <n v="30"/>
    <x v="1"/>
    <s v="MITRE"/>
    <s v="Jeff Stevens"/>
    <s v="781-271-4736"/>
    <s v="jstevens@mitre.org"/>
    <s v="IS200-1808_x000a_IS705-1606_x000a_IS800-1030"/>
    <s v="F 30-14a_x000a_F 20-14a_x000a_F 3.5-8a"/>
    <x v="0"/>
    <s v="For all the fields that are being pushed to the right by 4 bits, the bit range references within the field descriptions in the text need to be incremented by 4 bits."/>
    <s v="Refer to the referenced figures."/>
    <s v="Update the bit ranges in the text to be consistent with the updated figures."/>
    <s v="Correctness"/>
    <m/>
    <d v="2022-04-15T00:00:00"/>
    <m/>
    <m/>
    <m/>
    <m/>
    <x v="0"/>
    <s v="A review of the fields associated with IS200-1808, IS705-1606 and IS800-1030 indicate that all fields have had their bit indicators moved appropriately now that the PRN Inclusion Mask tables have been updated."/>
    <m/>
    <x v="0"/>
    <m/>
    <m/>
    <m/>
    <m/>
    <x v="0"/>
    <s v="IS-GPS-200"/>
    <x v="0"/>
    <m/>
    <m/>
    <m/>
  </r>
  <r>
    <n v="31"/>
    <x v="1"/>
    <s v="MITRE"/>
    <s v="Jeff Stevens"/>
    <s v="781-271-4736"/>
    <s v="jstevens@mitre.org"/>
    <s v="IS200-2126_x000a_IS200-2127_x000a_IS705-1740_x000a_IS705-1741_x000a_IS800-1063_x000a_IS800-1064"/>
    <s v="30.3.3.10.1.8_x000a_20.3.3.10.1.8_x000a_3.5.4.7.1.8"/>
    <x v="0"/>
    <s v="In RFC-450 the MFDsat parameter in MNAV MT40 is named &quot;Mean Duration of a Satellite Fault&quot; (see ICD700-6604).  Recommend using consistent nomenclature unless there is a valid reason to use a different name."/>
    <s v="Mean Fault Duration of a Satellite Fault"/>
    <s v="Mean Duration of a Satellite Fault"/>
    <s v="Consistency"/>
    <m/>
    <d v="2022-04-15T00:00:00"/>
    <m/>
    <s v="IS200-1808 Redlines_x000a_IS200-2126_x000a_IS200-2127_x000a_IS705-1606 Redlines_x000a_IS705-1740_x000a_IS705-1741_x000a_IS800-1030 Redlines_x000a_IS800-1063_x000a_IS800-1064_x000a__x000a_"/>
    <m/>
    <m/>
    <x v="0"/>
    <s v="Going with the precedent set with RFC-450_x000a_Jason Brown would have preferred &quot;Mean Fault Duration of a xxxx&quot; because this terminology is used elsewhere, but within the GPS program, RFC-450 has set the precedent and that RFC is not open to rewording without reworking completed approvals."/>
    <m/>
    <x v="0"/>
    <m/>
    <m/>
    <m/>
    <m/>
    <x v="0"/>
    <s v="IS-GPS-200"/>
    <x v="0"/>
    <m/>
    <m/>
    <m/>
  </r>
  <r>
    <n v="32"/>
    <x v="1"/>
    <s v="MITRE"/>
    <s v="Jeff Stevens"/>
    <s v="781-271-4736"/>
    <s v="jstevens@mitre.org"/>
    <s v="IS200-1799_x000a_IS200-1800_x000a_IS705-1646_x000a_IS705-1647_x000a_IS800-1176_x000a_IS800-1177"/>
    <s v="30.3.3.10.1.10_x000a_20.3.3.10.1.10_x000a_3.5.4.7.1.10"/>
    <x v="0"/>
    <s v="In RFC-450 the MFDconst parameter in MNAV MT40 is named &quot;Mean Duration of a Constellation Fault&quot; (see ICD700-6672).  Recommend using consistent nomenclature unless there is a valid reason to use a different name."/>
    <s v="Mean Fault Duration of a Constellation Fault"/>
    <s v="Mean Duration of a Constellation Fault"/>
    <s v="Consistency"/>
    <m/>
    <d v="2022-04-15T00:00:00"/>
    <m/>
    <s v="IS200-1799_x000a_IS200-1800_x000a_IS705-1646_x000a_IS705-1647_x000a_IS800-1176_x000a_IS800-1177"/>
    <m/>
    <m/>
    <x v="0"/>
    <s v="Going with the precedent set with RFC-450_x000a_Jason Brown would have preferred &quot;Mean Fault Duration of a xxxx&quot; because this terminology is used elsewhere, but within the GPS program, RFC-450 has set the precedent and that RFC is not open to rewording without reworking completed approvals."/>
    <m/>
    <x v="0"/>
    <m/>
    <m/>
    <m/>
    <m/>
    <x v="0"/>
    <s v="IS-GPS-200"/>
    <x v="0"/>
    <m/>
    <m/>
    <m/>
  </r>
  <r>
    <n v="33"/>
    <x v="1"/>
    <s v="MITRE"/>
    <s v="Jeff Stevens"/>
    <s v="781-271-4736"/>
    <s v="jstevens@mitre.org"/>
    <s v="IS800-1030"/>
    <s v="F 3.5-8a"/>
    <x v="1"/>
    <s v="In the updated figure the Service Level field has lost the &quot;3 bits&quot; information."/>
    <s v="Refer to Figure 3.5-8a."/>
    <s v="Add the missing &quot;3 bits&quot; information."/>
    <s v="Consistency"/>
    <m/>
    <d v="2022-04-15T00:00:00"/>
    <m/>
    <m/>
    <m/>
    <m/>
    <x v="0"/>
    <m/>
    <m/>
    <x v="0"/>
    <m/>
    <m/>
    <m/>
    <m/>
    <x v="0"/>
    <s v="IS-GPS-800"/>
    <x v="0"/>
    <m/>
    <m/>
    <m/>
  </r>
  <r>
    <n v="34"/>
    <x v="1"/>
    <s v="MITRE"/>
    <s v="Jeff Stevens"/>
    <s v="781-271-4736"/>
    <s v="jstevens@mitre.org"/>
    <s v="IS800-1180"/>
    <s v="3.5.4.7.1.13"/>
    <x v="1"/>
    <s v="Typo."/>
    <s v="Bits 132 through 218 of MT-40 are reserved for future ISM use."/>
    <s v="Bits 132 through 218 of Subframe 3, Page 8 are reserved for future ISM use."/>
    <s v="Correctness"/>
    <m/>
    <d v="2022-04-15T00:00:00"/>
    <m/>
    <m/>
    <m/>
    <m/>
    <x v="0"/>
    <m/>
    <m/>
    <x v="0"/>
    <m/>
    <m/>
    <m/>
    <m/>
    <x v="0"/>
    <s v="IS-GPS-800"/>
    <x v="0"/>
    <m/>
    <m/>
    <m/>
  </r>
  <r>
    <n v="35"/>
    <x v="1"/>
    <s v="SSC/PCCX"/>
    <s v="Stephan Hillman"/>
    <s v="719-444-0885"/>
    <s v="stephan.m.hillman@aero.org"/>
    <s v="IS705-1648"/>
    <m/>
    <x v="1"/>
    <s v="Extraneous 'T' added at beginning of first sentence."/>
    <s v="&quot;TThe......&quot;"/>
    <s v="&quot;The…......&quot;"/>
    <m/>
    <m/>
    <m/>
    <m/>
    <m/>
    <m/>
    <m/>
    <x v="0"/>
    <s v="Same as CRM #9, #19, #23"/>
    <m/>
    <x v="0"/>
    <m/>
    <m/>
    <m/>
    <m/>
    <x v="0"/>
    <s v="IS-GPS-705"/>
    <x v="0"/>
    <m/>
    <m/>
    <m/>
  </r>
  <r>
    <n v="36"/>
    <x v="2"/>
    <s v="GPSW/GPN"/>
    <s v="R. Hilario"/>
    <s v="310-653-3957"/>
    <s v="ramon.hilario@spaceforce.mil"/>
    <s v="IS200-2126_x000a_IS705-1740_x000a_IS800-1063"/>
    <s v="Object Heading"/>
    <x v="1"/>
    <s v="Add the MFDsat term."/>
    <s v="&quot;Mean Fault Duration of a Satellite Fault&quot;"/>
    <s v="&quot;Mean Fault Duration of a Satellite Fault (MFDsat)&quot;"/>
    <s v="The heading defines MFDsat and is a good place to add the term."/>
    <m/>
    <m/>
    <m/>
    <m/>
    <m/>
    <m/>
    <x v="0"/>
    <s v="Not in the current style of the document"/>
    <m/>
    <x v="0"/>
    <m/>
    <m/>
    <m/>
    <m/>
    <x v="0"/>
    <s v="IS-GPS-200"/>
    <x v="0"/>
    <m/>
    <m/>
    <m/>
  </r>
  <r>
    <n v="37"/>
    <x v="2"/>
    <s v="GPSW/GPN"/>
    <s v="R. Hilario"/>
    <s v="310-653-3957"/>
    <s v="ramon.hilario@spaceforce.mil"/>
    <s v="IS200-1787_x000a_IS705-1631_x000a_IS800-1060"/>
    <s v="Object Heading"/>
    <x v="1"/>
    <s v="Add the Rconst term."/>
    <s v="&quot;Constellation Fault Rate&quot;"/>
    <s v="&quot;Constellation Fault Rate (Rconst)&quot;"/>
    <s v="The heading defines Rconst and is a good place to add the term."/>
    <m/>
    <m/>
    <m/>
    <m/>
    <m/>
    <m/>
    <x v="0"/>
    <s v="Not in the current style of the document"/>
    <m/>
    <x v="0"/>
    <m/>
    <m/>
    <m/>
    <m/>
    <x v="0"/>
    <s v="IS-GPS-200"/>
    <x v="0"/>
    <m/>
    <m/>
    <m/>
  </r>
  <r>
    <n v="38"/>
    <x v="2"/>
    <s v="GPSW/GPN"/>
    <s v="R. Hilario"/>
    <s v="310-653-3957"/>
    <s v="ramon.hilario@spaceforce.mil"/>
    <s v="IS200-1799_x000a_IS705-1646_x000a_IS800-1176"/>
    <s v="Object Heading"/>
    <x v="1"/>
    <s v="Add the MFDconst term."/>
    <s v="Mean Fault Duration of a Constellation Fault"/>
    <s v="Mean Fault Duration of a Constellation Fault (MFDconst)"/>
    <s v="The heading defines MFDconst and is a good place to add the term."/>
    <m/>
    <m/>
    <m/>
    <m/>
    <m/>
    <m/>
    <x v="0"/>
    <s v="Not in the current style of the document"/>
    <m/>
    <x v="0"/>
    <m/>
    <m/>
    <m/>
    <m/>
    <x v="0"/>
    <s v="IS-GPS-200"/>
    <x v="0"/>
    <m/>
    <m/>
    <m/>
  </r>
  <r>
    <n v="39"/>
    <x v="0"/>
    <s v="Lockheed-Martin"/>
    <s v=" Michael Alfieri"/>
    <s v="719.548.9712, x329"/>
    <s v="michael.j.alfieri@lmco.com"/>
    <s v="IS-GPS-200"/>
    <s v="See separate document"/>
    <x v="0"/>
    <s v="Requesting update to the System Verification Method and Module Affected for a range of requirements"/>
    <s v="See separate document"/>
    <s v="See Separate document"/>
    <s v="Note: these changes do directly appear in the IS-GPS-200 document because it publishes no VCRM."/>
    <m/>
    <m/>
    <m/>
    <m/>
    <m/>
    <m/>
    <x v="0"/>
    <s v="Per discussion at the AWG, this is not an activity that should be part of the Public ICWG.  This need should be handled separately."/>
    <m/>
    <x v="1"/>
    <m/>
    <s v="meeting"/>
    <d v="2022-05-11T00:00:00"/>
    <s v="Closed"/>
    <x v="0"/>
    <s v="IS-GPS-200"/>
    <x v="0"/>
    <m/>
    <m/>
    <m/>
  </r>
  <r>
    <n v="40"/>
    <x v="3"/>
    <s v="Europa"/>
    <s v="M. Mabilleau"/>
    <s v="+420234766960"/>
    <s v="mikael.mabilleau@euspa.europa.eu"/>
    <s v="IS200-2127"/>
    <s v="30.3.3.10.1.8.0-1"/>
    <x v="0"/>
    <s v="The term &quot;GNSS constellation&quot; may be confusing as the ISM contain the parameter &quot;GNSS ID&quot;. It is suggested to change &quot;GNSS constellation&quot; by &quot;GNSS ID&quot; or &quot;constellation as per GNSS ID&quot;."/>
    <s v="Bits 78 through 81 of Message Type 40 shall provide the assumed mean duration of a satellite fault (MFDsat) value for ARAIM at the current time for the associated GNSS constellation."/>
    <s v="Bits 78 through 81 of Message Type 40 shall provide the assumed mean duration of a satellite fault (MFDsat) value for ARAIM at the current time for the associated constellation as per GNSS ID."/>
    <s v="Terminology clarification with defined parameter in the ISM."/>
    <m/>
    <d v="2022-08-30T00:00:00"/>
    <m/>
    <s v="IS200-2127"/>
    <m/>
    <m/>
    <x v="2"/>
    <m/>
    <m/>
    <x v="0"/>
    <m/>
    <m/>
    <m/>
    <m/>
    <x v="1"/>
    <s v="PCN_IS200N_RFC495"/>
    <x v="1"/>
    <m/>
    <m/>
    <m/>
  </r>
  <r>
    <n v="41"/>
    <x v="3"/>
    <s v="Europa"/>
    <s v="M. Mabilleau"/>
    <s v="+420234766960"/>
    <s v="mikael.mabilleau@euspa.europa.eu"/>
    <s v="IS705-1741"/>
    <s v="20.3.3.10.1.8.0-1"/>
    <x v="0"/>
    <s v="The term &quot;GNSS constellation&quot; may be confusing as the ISM contain the parameter &quot;GNSS ID&quot;. It is suggested to change &quot;GNSS constellation&quot; by &quot;GNSS ID&quot; or &quot;constellation as per GNSS ID&quot;."/>
    <s v="Bits 78 through 81 of Message Type 40 shall provide the assumed mean duration of a satellite fault (MFDsat) value for ARAIM at the current time for the associated GNSS constellation."/>
    <s v="Bits 78 through 81 of Message Type 40 shall provide the assumed mean duration of a satellite fault (MFDsat) value for ARAIM at the current time for the associated constellation as per GNSS ID."/>
    <s v="Terminology clarification with defined parameter in the ISM."/>
    <m/>
    <d v="2022-08-30T00:00:00"/>
    <m/>
    <s v="IS705-1741"/>
    <m/>
    <m/>
    <x v="2"/>
    <s v="Same as 40"/>
    <m/>
    <x v="0"/>
    <m/>
    <m/>
    <m/>
    <m/>
    <x v="2"/>
    <s v="PCN_IS705J_RFC495"/>
    <x v="1"/>
    <m/>
    <m/>
    <m/>
  </r>
  <r>
    <n v="42"/>
    <x v="3"/>
    <s v="Europa"/>
    <s v="M. Mabilleau"/>
    <s v="+420234766960"/>
    <s v="mikael.mabilleau@euspa.europa.eu"/>
    <s v="IS200-1789"/>
    <s v="30.3.3.10.1.9.0-2"/>
    <x v="2"/>
    <s v="The range of Rconst goes above the maximum commitment provided by US in GPS SARPs. Combined with some values from MFDconst, it could lead to Pconst above the US maximum commitment for Pconst in GPS SARPs. _x000a__x000a_It could raise question in the aviation standardisation process. Reassurances on the broadcast value meeting the GPS ISD default values would be of interest. It is proposed to add a note mentioning that GPS will broadcast parameters below committed ISD values in the SARPs for aviation operations."/>
    <m/>
    <s v="Add a note as per comment after the bits definition for Rsat and Rconst."/>
    <m/>
    <m/>
    <d v="2022-08-30T00:00:00"/>
    <m/>
    <s v="IS200-1789"/>
    <m/>
    <m/>
    <x v="3"/>
    <s v="This is a generic bit definition applicable to more than GPS. "/>
    <m/>
    <x v="0"/>
    <m/>
    <m/>
    <m/>
    <m/>
    <x v="1"/>
    <s v="PCN_IS200N_RFC495"/>
    <x v="1"/>
    <m/>
    <m/>
    <m/>
  </r>
  <r>
    <n v="43"/>
    <x v="3"/>
    <s v="Europa"/>
    <s v="M. Mabilleau"/>
    <s v="+420234766960"/>
    <s v="mikael.mabilleau@euspa.europa.eu"/>
    <s v="IS705-1633"/>
    <s v="20.3.3.10.1.9.0-2"/>
    <x v="2"/>
    <s v="The range of Rconst goes above the maximum commitment provided by US in GPS SARPs. Combined with some values from MFDconst, it could lead to Pconst above the US maximum commitment for Pconst in GPS SARPs. _x000a__x000a_It could raise question in the aviation standardisation process. Reassurances on the broadcast value meeting the GPS ISD default values would be of interest. It is proposed to add a note mentioning that GPS will broadcast parameters below committed ISD values in the SARPs for aviation operations."/>
    <m/>
    <s v="Add a note as per comment after the bits definition for Rsat and Rconst."/>
    <m/>
    <m/>
    <d v="2022-08-30T00:00:00"/>
    <m/>
    <s v="IS705-1633"/>
    <m/>
    <m/>
    <x v="3"/>
    <s v="Same as 42"/>
    <m/>
    <x v="0"/>
    <m/>
    <m/>
    <m/>
    <m/>
    <x v="2"/>
    <s v="PCN_IS705J_RFC495"/>
    <x v="1"/>
    <m/>
    <m/>
    <m/>
  </r>
  <r>
    <n v="44"/>
    <x v="3"/>
    <s v="Europa"/>
    <s v="E. Canestri"/>
    <m/>
    <s v="ettore.canestri@euspa.europa.eu"/>
    <s v="IS705-1647"/>
    <s v="20.3.3.10.1.10.0-1"/>
    <x v="0"/>
    <s v="The introduction of the notion of MFDconst instead of MFD, should be accompanied with a definition of what is meant by constellation fault. _x000a__x000a_&quot;Value for ARAIM&quot; is not deemed sufficient to understand what it meant with this parameter."/>
    <m/>
    <s v="Add a note to clarify the MFDconst refers to the mean time between a fault exceeding the SPS SIS URE NTE tolerance from two or more satellites due to a common cause until the timely notification is issued to the user."/>
    <s v="Terminology clarification with defined parameter in the ISM, as it is not defined in SPS."/>
    <m/>
    <d v="2022-08-30T00:00:00"/>
    <m/>
    <s v="IS705-1647"/>
    <m/>
    <m/>
    <x v="2"/>
    <s v="Same as 46"/>
    <s v="MFDconst is the mean time the instantaneous URE of two or more satellites exceed, due to a common cause, 4.42 times the IAURA (or 5.73 times the IAURA when the conveying signal is provided with an enhanced level of integrity assurance) without a timely notification issued to the user."/>
    <x v="0"/>
    <m/>
    <m/>
    <m/>
    <m/>
    <x v="1"/>
    <s v="PCN_IS705J_RFC495"/>
    <x v="1"/>
    <m/>
    <m/>
    <m/>
  </r>
  <r>
    <n v="45"/>
    <x v="3"/>
    <s v="Europa"/>
    <s v="E. Canestri"/>
    <m/>
    <s v="ettore.canestri@euspa.europa.eu"/>
    <s v="IS705-1632"/>
    <s v="20.3.3.10.1.9.0-1"/>
    <x v="0"/>
    <s v="The introduction of the notion of Rconst instead of Pconst, should be accompanied with a definition of what is meant by constellation fault rate. _x000a__x000a_&quot;Value for ARAIM&quot; is not deemed sufficient to understand what it meant with this parameter."/>
    <m/>
    <s v="Add a note to clarify the Rconst refers to probability of fault exceeding the SPS SIS URE NTE tolerance over any hour from two or more satellites due to a common cause."/>
    <s v="Terminology clarification with defined parameter in the ISM, as it is not defined in SPS."/>
    <m/>
    <d v="2022-08-30T00:00:00"/>
    <m/>
    <s v="IS705-1632"/>
    <m/>
    <m/>
    <x v="2"/>
    <s v="Same as 47"/>
    <s v="Rconst is the onset rate at which the instantaneous URE of two or more satellites exceed, due to a common cause, 4.42 times the IAURA (or 5.73 times the IAURA when the conveying signal is provided with an enhanced level of integrity assurance)."/>
    <x v="0"/>
    <m/>
    <m/>
    <m/>
    <m/>
    <x v="1"/>
    <s v="PCN_IS705J_RFC495"/>
    <x v="1"/>
    <m/>
    <m/>
    <m/>
  </r>
  <r>
    <n v="46"/>
    <x v="3"/>
    <s v="Europa"/>
    <s v="E. Canestri"/>
    <m/>
    <s v="ettore.canestri@euspa.europa.eu"/>
    <s v="IS200-1800"/>
    <s v="20.3.3.10.1.10.0-1"/>
    <x v="0"/>
    <s v="The introduction of the notion of MFDconst instead of MFD, should be accompanied with a definition of what is meant by constellation fault. _x000a__x000a_&quot;Value for ARAIM&quot; is not deemed sufficient to understand what it meant with this parameter."/>
    <m/>
    <s v="Add a note to clarify the MFDconst refers to the mean time between a fault exceeding the SPS SIS URE NTE tolerance from two or more satellites due to a common cause until the timely notification is issued to the user."/>
    <s v="Terminology clarification with defined parameter in the ISM, as it is not defined in SPS."/>
    <m/>
    <d v="2022-08-30T00:00:00"/>
    <m/>
    <s v="IS200-1800"/>
    <m/>
    <m/>
    <x v="2"/>
    <s v="Definition added for this term"/>
    <s v="MFDconst is the mean time the instantaneous URE of two or more satellites exceed, due to a common cause, 4.42 times the IAURA (or 5.73 times the IAURA when the conveying signal is provided with an enhanced level of integrity assurance) without a timely notification issued to the user."/>
    <x v="0"/>
    <m/>
    <m/>
    <m/>
    <m/>
    <x v="2"/>
    <s v="PCN_IS200N_RFC495"/>
    <x v="1"/>
    <m/>
    <m/>
    <m/>
  </r>
  <r>
    <n v="47"/>
    <x v="3"/>
    <s v="Europa"/>
    <s v="E. Canestri"/>
    <m/>
    <s v="ettore.canestri@euspa.europa.eu"/>
    <s v="IS200-1788"/>
    <s v="30.3.3.10.1.9.0-1"/>
    <x v="0"/>
    <s v="The introduction of the notion of Rconst instead of Pconst, should be accompanied with a definition of what is meant by constellation fault rate. _x000a__x000a_&quot;Value for ARAIM&quot; is not deemed sufficient to understand what it meant with this parameter."/>
    <m/>
    <s v="Add a note to clarify the Rconst refers to probability of fault exceeding the SPS SIS URE NTE tolerance over any hour from two or more satellites due to a common cause."/>
    <s v="Terminology clarification with defined parameter in the ISM, as it is not defined in SPS."/>
    <m/>
    <d v="2022-08-30T00:00:00"/>
    <m/>
    <s v="IS200-1788"/>
    <m/>
    <m/>
    <x v="2"/>
    <s v="Definition added for this term"/>
    <s v="Rconst is the onset rate at which the instantaneous URE of two or more satellites exceed, due to a common cause, 4.42 times the IAURA (or 5.73 times the IAURA when the conveying signal is provided with an enhanced level of integrity assurance)."/>
    <x v="0"/>
    <m/>
    <m/>
    <m/>
    <m/>
    <x v="2"/>
    <s v="PCN_IS200N_RFC495"/>
    <x v="1"/>
    <m/>
    <m/>
    <m/>
  </r>
  <r>
    <n v="48"/>
    <x v="3"/>
    <s v="Thales"/>
    <s v="D. Bouvet"/>
    <m/>
    <s v="denis.bouvet@fr.thalesgroup.com"/>
    <m/>
    <s v="20.3.3.5.1.1"/>
    <x v="0"/>
    <s v="During 2021 public ICWG, the following action was taken:_x000a_&quot;The government will propose amendments to [IS-GPS-200] 20.3.3.5.1.1 and 40.3.3.5.1.1 to be reviewed at the 2022 Public ICWG that will specify the future use of the other Data IDs in LNAV transmissions. This proposal will preserve backward compatibility with all legacy receivers, whether or not they check the Data ID value.&quot;_x000a__x000a_No change detected in IS-GPS-200N Section 20.3.3.5.1.1. Consider updating the paragraph according to the action taken last year."/>
    <m/>
    <m/>
    <m/>
    <m/>
    <d v="2022-09-13T00:00:00"/>
    <m/>
    <s v="IS200-618, IS200-1371_x000a_"/>
    <m/>
    <m/>
    <x v="1"/>
    <s v="This is going to be covered as a special topic at the October 26, Public ICWG"/>
    <m/>
    <x v="0"/>
    <m/>
    <m/>
    <m/>
    <m/>
    <x v="1"/>
    <s v="IS-GPS-200"/>
    <x v="1"/>
    <m/>
    <m/>
    <m/>
  </r>
  <r>
    <n v="49"/>
    <x v="3"/>
    <s v="Thales"/>
    <s v="D. Bouvet"/>
    <m/>
    <s v="denis.bouvet@fr.thalesgroup.com"/>
    <m/>
    <s v="6.4.6.2.2"/>
    <x v="0"/>
    <s v="Specific Alarm Condition c) says &quot;The transmitted bits in words 3-10 in subframe 1, 2, or 3 are all set to 0's or all set to 1's.&quot;_x000a_In the case of &quot;all set to 1's&quot;, please clarify whether the two trailing bits 299 and 300 of the impacted subframe are also set to 1, or whether there are actually maintained to &quot;00&quot; (as it is the case for the default navigation data)?"/>
    <m/>
    <m/>
    <m/>
    <m/>
    <d v="2022-09-13T00:00:00"/>
    <m/>
    <s v="IS200-1760"/>
    <m/>
    <m/>
    <x v="1"/>
    <s v="Narrowed the range of bits that are subject to all zeros or all ones."/>
    <s v="(c) Bits 61 through 298 The transmitted bits in words 3-10 in subframe 1, 2, or 3 are all set to 0's or all set to 1's._x000a_"/>
    <x v="2"/>
    <m/>
    <m/>
    <m/>
    <m/>
    <x v="1"/>
    <s v="IS-GPS-200"/>
    <x v="1"/>
    <m/>
    <m/>
    <m/>
  </r>
  <r>
    <n v="50"/>
    <x v="3"/>
    <s v="Thales"/>
    <s v="D. Bouvet"/>
    <m/>
    <s v="denis.bouvet@fr.thalesgroup.com"/>
    <m/>
    <s v="20.3.3.10"/>
    <x v="0"/>
    <s v="The content of the ISM (MT40) seems appropriate to disseminate the Integrity Support Data of the GPS constellation, but not the ISD of the other constellations. A few examples:_x000a_- Proposed values for Rsat and MFDsat do not allow to encode the Psat of 3x10-5 for the GAL constellation (the closest value would be 3.16x10-5);_x000a_- Galileo will need to broadcast URA values through the ISM (not possible with the current format of MT40)._x000a_It is suggested to clarify that the description of MT40 content is only applicable when the GNSS ID is equal to &quot;0100&quot; (GPS). For any other GNSS ID, manufacturers should consider the content of the message starting from bit 43 up to bit 276 as &quot;Reserved&quot;."/>
    <s v="Figure 20-14a contains the structure of Message Type 40, Integrity Support Message (ISM). The contents of Message Type 40 are defined below, followed by material pertinent to the use of the ISM data. Users who implement Advanced Receiver Autonomous Integrity Monitoring (ARAIM) may use these parameters for the ARAIM algorithm as referenced in future TSO and MSO."/>
    <s v="Figure 20-14a contains the structure of Message Type 40, Integrity Support Message (ISM) when the GNSS ID parameter is equal to &quot;0100&quot;. When the GNSS ID parameter is different, bits 43 to 276 are reserved. _x000a_The contents of Message Type 40 when the GNSS ID parameter is equal to &quot;0100&quot; are defined below, followed by material pertinent to the use of the ISM data. Users who implement Advanced Receiver Autonomous Integrity Monitoring (ARAIM) may use these parameters for the ARAIM algorithm as referenced in future TSO and MSO."/>
    <m/>
    <m/>
    <d v="2022-09-13T00:00:00"/>
    <m/>
    <s v="IS705-1611"/>
    <m/>
    <m/>
    <x v="2"/>
    <m/>
    <m/>
    <x v="0"/>
    <m/>
    <m/>
    <m/>
    <m/>
    <x v="1"/>
    <s v="IS-GPS-705"/>
    <x v="1"/>
    <m/>
    <m/>
    <m/>
  </r>
  <r>
    <n v="51"/>
    <x v="3"/>
    <s v="Thales"/>
    <s v="D. Bouvet"/>
    <m/>
    <s v="denis.bouvet@fr.thalesgroup.com"/>
    <m/>
    <s v="20.3.3.10.1.11"/>
    <x v="0"/>
    <s v="For the PRN Mask, if it is accepted to limit the current definition of MT40 to GPS, then it is suggested to simplify Table 20-XIc &quot;PRN Inclusion Mask Mapping&quot; by keeping the GPS column only and deleting the other ones (MT40 format for other constellations could reduce the size of the PRN mask)."/>
    <m/>
    <m/>
    <m/>
    <m/>
    <d v="2022-09-13T00:00:00"/>
    <m/>
    <s v="IS705-1663"/>
    <m/>
    <m/>
    <x v="1"/>
    <s v="Removing most columns as recommended, but keeping both GPS and SBAS."/>
    <m/>
    <x v="0"/>
    <m/>
    <m/>
    <m/>
    <m/>
    <x v="1"/>
    <s v="PCN_IS705J_RFC495"/>
    <x v="1"/>
    <m/>
    <m/>
    <m/>
  </r>
  <r>
    <n v="52"/>
    <x v="3"/>
    <s v="Thales"/>
    <s v="D. Bouvet"/>
    <m/>
    <m/>
    <m/>
    <s v="20.3.3.10.1.5"/>
    <x v="0"/>
    <s v="For the ARAIM, the Integrity Support Data (ISD) can include a nominal bias b_nom per satellite. MT40 transmits two values: b_nom and gamma_nom. _x000a_Clarify whether the transmitted b_nom corresponds to the ISD b_nom, or whether the receiver has to process the transmitted b_nom and the gamma_nom parameters to obtain the ISD b_nom value. _x000a_- If the first option is the correct one, consider explaining the foreseen use of gamma_nom in the ARAIM in section 20.3.3.10.1.6._x000a_- If the second option is the correct one, consider adding the equation(s) to compute the ISD b_nom from the transmitted b_nom and gamma_nom parameters."/>
    <m/>
    <m/>
    <m/>
    <m/>
    <d v="2022-09-13T00:00:00"/>
    <m/>
    <s v="IS705-1650"/>
    <m/>
    <m/>
    <x v="2"/>
    <s v="part of the discussion about 61 through 68 (on Thursday)"/>
    <s v="See CRMs #65, 66 and 67"/>
    <x v="0"/>
    <m/>
    <m/>
    <m/>
    <m/>
    <x v="1"/>
    <s v="IS-GPS-705"/>
    <x v="1"/>
    <m/>
    <m/>
    <m/>
  </r>
  <r>
    <n v="53"/>
    <x v="3"/>
    <s v="Thales"/>
    <s v="D. Bouvet"/>
    <m/>
    <s v="denis.bouvet@fr.thalesgroup.com"/>
    <m/>
    <s v="20.3.3.10.1.12"/>
    <x v="1"/>
    <s v="Referring to a proprietary document (RTCA/DO-246E change 1) to define the protocol to process the ISM CRC may be a concern for end users._x000a_Consider replacing this reference by a &quot;free of charge&quot; document, or include the protocol in IS-GPS-705."/>
    <m/>
    <m/>
    <m/>
    <m/>
    <d v="2022-09-13T00:00:00"/>
    <m/>
    <s v="IS705-1665"/>
    <m/>
    <m/>
    <x v="1"/>
    <s v="Will remove the sentence implying the requirement for RTCA/DO-246E._x000a_The applicable CRC will be in the future standard."/>
    <m/>
    <x v="0"/>
    <m/>
    <m/>
    <m/>
    <m/>
    <x v="1"/>
    <s v="PCN_IS705J_RFC495"/>
    <x v="1"/>
    <m/>
    <m/>
    <m/>
  </r>
  <r>
    <n v="54"/>
    <x v="2"/>
    <s v="FAA"/>
    <s v="Jed Dennis"/>
    <s v="703-473-3329"/>
    <s v="joseph.ctr.dennis@faa.gov"/>
    <m/>
    <s v="30.3.3.9"/>
    <x v="0"/>
    <s v="Limitations of ASCII characters for civil text message is unnecessary and potentially limits usefulness of the message. "/>
    <s v="Text messages are provided either in Message Type 36, Figure 30-9, or type 15, Figure 30-14. The specific contents of text message will be at the discretion of the Operating Command. Message Type 36 can accommodate the transmission of 18 eight-bit ASCII characters. Message Type 15 can accommodate the transmission of 29 eight-bit ASCII characters. The requisite bits shall occupy bits 39 through 274 of Message Type 15 and bits 128 through 275 of Message Type 36. _x000a__x000a_The eight-bit ASCII characters shall be limited to the set described in paragraph 20.3.3.5.1.8."/>
    <s v="Text messages are provided either in Message Type 36, Figure 30-9, or type 15, Figure 30-14. The specific contents of text message will be at the discretion of the Operating Command. Message Type 36 can accommodate the transmission of 18 eight-bit ASCII ISO 8859-1 characters. Message Type 15 can accommodate the transmission of 29 eight-bit ASCII ISO 8859-1 characters. The requisite bits shall occupy bits 39 through 274 of Message Type 15 and bits 128 through 275 of Message Type 36. Messages that include control and other undefined characters are for special uses. Such messages are valid, but may appear garbled if displayed._x000a__x000a_The eight-bit ASCII characters shall be limited to the set described in paragraph 20.3.3.5.1.8."/>
    <s v="Define different ASCII / ISO standard to permit combinations of any bits.  This would make message accessible to more uses."/>
    <m/>
    <d v="2022-09-13T00:00:00"/>
    <m/>
    <s v="IS200-2004 IS200-2115 IS800-282  IS800-1168"/>
    <m/>
    <m/>
    <x v="2"/>
    <s v="IS-GPS-800 needs modification as well_x000a_Check 8859-1 is correct"/>
    <m/>
    <x v="0"/>
    <m/>
    <m/>
    <m/>
    <m/>
    <x v="1"/>
    <s v="IS-GPS-200"/>
    <x v="1"/>
    <m/>
    <m/>
    <m/>
  </r>
  <r>
    <n v="55"/>
    <x v="2"/>
    <s v="FAA"/>
    <s v="Jed Dennis"/>
    <s v="703-473-3329"/>
    <s v="joseph.ctr.dennis@faa.gov"/>
    <m/>
    <s v="6.4.6.2.2"/>
    <x v="0"/>
    <s v="For CM-code signal, clarify that any of the MT-10, 11, 3xs are all 0's or all 1's, then this is an alert.  As written, it requires all of these to be all 0's or all 1's to be considered an alert. "/>
    <s v="(d) The transmitted bits (bits 39-276) in Message Types 10, 11 and Type 30’s are all set to 0's or all set to 1's."/>
    <s v="(d) The transmitted bits (bits 39-276) in one or more of Message Types 10, 11 or  30’s are all set to 0's or all set to 1's."/>
    <s v="Improve clarity"/>
    <m/>
    <d v="2022-09-13T00:00:00"/>
    <m/>
    <s v="IS200-1760"/>
    <m/>
    <m/>
    <x v="2"/>
    <m/>
    <m/>
    <x v="0"/>
    <m/>
    <m/>
    <m/>
    <m/>
    <x v="1"/>
    <s v="IS-GPS-200"/>
    <x v="1"/>
    <m/>
    <m/>
    <m/>
  </r>
  <r>
    <n v="56"/>
    <x v="2"/>
    <s v="FAA"/>
    <s v="Jed Dennis"/>
    <s v="703-473-3329"/>
    <s v="joseph.ctr.dennis@faa.gov"/>
    <m/>
    <s v="6.4.6.3"/>
    <x v="0"/>
    <s v="Is there additional guidance on how to apply this marginal criteria?   While receiver might be able to confirm a MT-0, it is difficult to determine that it replaced one of these message types, especially if the receiver fails to correctly decode some messages.  Are there other cases were an MT-0 might replace a MT-31 to MT-39 due to lack of information other than clock information? "/>
    <s v="Default CNAV data (i.e., Message Type 0) is being transmitted in lieu of Message Type 10, 11 and/or Message Type 30’s on the CM-code signal (e.g., a current and consistent CEI data set is not available within the maximum broadcast interval defined in paragraph 30.3.4.1). See paragraph 30.3.3."/>
    <s v="The satellite does not broadcast a current and consistent CEI data set within three times the maximum broadcast interval defined in paragraph 30.3.4.1.  _x000a__x000a_Note 1:  Default CNAV data (i.e. Message Type 0) may be transmitted in lieu of any message type when the correct data for the message type is unavailable or when no other message is scheduled.  _x000a_Note 2:  UE might be unable to confirm the satellite broadcast of a consistent data set when local conditions prevent correctly receiving and decoding a continuous set of messages. "/>
    <s v="Clarity"/>
    <m/>
    <d v="2022-09-13T00:00:00"/>
    <m/>
    <s v="IS200-1762"/>
    <m/>
    <m/>
    <x v="2"/>
    <m/>
    <m/>
    <x v="0"/>
    <m/>
    <m/>
    <m/>
    <m/>
    <x v="1"/>
    <s v="IS-GPS-200"/>
    <x v="1"/>
    <m/>
    <m/>
    <m/>
  </r>
  <r>
    <n v="57"/>
    <x v="2"/>
    <s v="FAA"/>
    <s v="Jed Dennis"/>
    <s v="703-473-3329"/>
    <s v="joseph.ctr.dennis@faa.gov"/>
    <m/>
    <s v="6.4.3"/>
    <x v="1"/>
    <s v="Should remove PRN37 as an alert mechanism from SPS PS since not included as an alert in Section 6.4.6.  Also, if PRN37 is not being used for SATZAP, then should remove reference in IS, although this is not critical. "/>
    <s v="6.4.3 PRNs 33 and 37_x000a_PRN 33 should not be used by satellites because of its prior use in specialized ground applications. PRN 37 should not be used by satellites until after PRN 37 is no longer needed for SATZAP purposes."/>
    <s v="6.4.3 PRNs 33 and 37_x000a_PRN 33 should not be used by satellites because of its prior use in specialized ground applications. PRN 37 should not be used by satellites until after PRN 37 is no longer needed for SATZAP purposes."/>
    <s v="Block IIA retirement"/>
    <m/>
    <d v="2022-09-13T00:00:00"/>
    <m/>
    <s v="IS200-1335"/>
    <m/>
    <m/>
    <x v="2"/>
    <m/>
    <m/>
    <x v="0"/>
    <m/>
    <m/>
    <m/>
    <m/>
    <x v="1"/>
    <s v="IS-GPS-200"/>
    <x v="1"/>
    <m/>
    <m/>
    <m/>
  </r>
  <r>
    <n v="58"/>
    <x v="2"/>
    <s v="FAA"/>
    <s v="Jed Dennis"/>
    <s v="703-473-3329"/>
    <s v="joseph.ctr.dennis@faa.gov"/>
    <m/>
    <s v="Table 6-I-1"/>
    <x v="0"/>
    <s v="Table should include WNop.  WNop is required in the calculation of IAURA."/>
    <s v="N/A"/>
    <s v="Symbol: WNop; _x000a_Parameter Name: CEI Data Sequence Propagation Week Number_x000a_Subframe:  N/A_x000a_Message: 30"/>
    <s v="Identify parameters used in integrity"/>
    <m/>
    <d v="2022-09-13T00:00:00"/>
    <m/>
    <s v="IS200-1639"/>
    <m/>
    <m/>
    <x v="2"/>
    <m/>
    <m/>
    <x v="0"/>
    <m/>
    <m/>
    <m/>
    <m/>
    <x v="1"/>
    <s v="IS-GPS-200"/>
    <x v="1"/>
    <m/>
    <m/>
    <m/>
  </r>
  <r>
    <n v="59"/>
    <x v="2"/>
    <s v="FAA"/>
    <s v="Jed Dennis"/>
    <s v="703-473-3329"/>
    <s v="joseph.ctr.dennis@faa.gov"/>
    <m/>
    <s v="Table 30-XII"/>
    <x v="0"/>
    <s v="Type 30 should be at the same rate as Type 10, 11, as it has critical paratemeters like Tgd, ISC, and WNop"/>
    <s v="Message Data: Clock; _x000a_Message Type Number: Type 30's_x000a_"/>
    <s v="Message Data: Clock, ISC, IONO, WNop; _x000a_Message Type Number: Type 30's_x000a_"/>
    <s v="Identify parameters needed for accuracy and integrity"/>
    <m/>
    <d v="2022-09-13T00:00:00"/>
    <m/>
    <s v="IS200-670"/>
    <m/>
    <m/>
    <x v="4"/>
    <s v="This is the subject of a Bert Hayden Special Topic he probably won't get to in October"/>
    <m/>
    <x v="0"/>
    <m/>
    <m/>
    <m/>
    <m/>
    <x v="1"/>
    <s v="IS-GPS-200"/>
    <x v="1"/>
    <m/>
    <m/>
    <m/>
  </r>
  <r>
    <n v="60"/>
    <x v="2"/>
    <s v="FAA"/>
    <s v="Hamza Abduselam"/>
    <s v="202-267-8625"/>
    <s v="hamza.abduselam@faa.gov"/>
    <s v="IS-GPS-200M"/>
    <s v="6.4.6.2.2 Specific Alarm Indications"/>
    <x v="0"/>
    <s v="Add a note to clarify that default LNAV data broadcast in Subframe 4 or in Subframe 5 does not constitute an alarm condition."/>
    <s v="Alarm indication (see C/A-Code or P(Y)-Code Signal (a)) does not apply to the default navigation data described in paragraph 20.3.2, when in subframes 4 or 5. Application of the user parity algorithm at paragraph 20.3.5.2 will result in failed parity checks for words 3-10 because the default LNAV data pattern is applied to bits 61-298."/>
    <s v="An Aalarm indication (see C/A-Code or P(Y)-Code Signal (a)) does not apply to the default navigation data described in paragraph 20.3.2, when in subframes 4 or 5. Application of the user parity algorithm at paragraph 20.3.5.2 will result in failed parity checks for words 3-10 because the default LNAV data pattern is applied to bits 61-298. According to a) and d) default LNAV data broadcast in subframe 4 or in subframe 5 will not be considered as a do-not-use condition, and the user equipment may continue using the GPS L1 measurement as healthy so long as none of the other conditions leading to a GPS UNHEALTHY determination are present."/>
    <s v="Improves clarity"/>
    <m/>
    <d v="2022-09-19T00:00:00"/>
    <m/>
    <s v="IS200-1760"/>
    <m/>
    <m/>
    <x v="2"/>
    <s v="Extension to existing Note 5"/>
    <m/>
    <x v="0"/>
    <m/>
    <m/>
    <m/>
    <m/>
    <x v="1"/>
    <s v="IS-GPS-200"/>
    <x v="1"/>
    <m/>
    <m/>
    <m/>
  </r>
  <r>
    <n v="61"/>
    <x v="2"/>
    <s v="FAA"/>
    <s v="Jed Dennis"/>
    <s v="703-473-3329"/>
    <s v="joseph.ctr.dennis@faa.gov"/>
    <m/>
    <s v="30.3.3.10.1.5"/>
    <x v="0"/>
    <s v="Need to review Bnom,0 value ranges.  Bnom,0 will be added with ᵞnom*URA to achieve actual Bnom for the ARAIM algorithm. Current ranges seem higher than needed and approach value of the URA. _x000a__x000a_Preliminary analysis reported by Stanford on current LNAV performance indicates a bias of about 0.15*URA, or roughly 0.36-m attributed to satellite position error bias.  Analysis of signal deformation, code carrier covergence and other sources of bias has resulted in consideration of bias values in the 0.75 to 1.0-m range.  Given that this directly inflates the protection level and is combined with gamma_nom * URA, it seems better to enable lower ranges in the messages. "/>
    <s v="The four bits are defined as follows:_x000a_0000 = 0.00 meters_x000a_0001 = 0.13 meters_x000a_0010 = 0.25 meters_x000a_0011 = 0.38 meters_x000a_0100 = 0.50 meters_x000a_0101 = 0.63 meters_x000a_0110 = 0.75 meters_x000a_0111 = 0.88 meters_x000a_1000 = 1.00 meter_x000a_1001 = 1.13 meters_x000a_1010 = 1.25 meters_x000a_1011 = 1.38 meters_x000a_1100 = 1.50 meters_x000a_1101 = 1.63 meters_x000a_1110 = 1.75 meters_x000a_1111 = 2.00 meters"/>
    <s v="The four bits are defined as follows:_x000a_0000 = 0.00 meters_x000a_0001 = 0.10 meters_x000a_0010 = 0.20 meters_x000a_0011 = 0.30 meters_x000a_0100 = 0.40 meters_x000a_0101 = 0.50 meters_x000a_0110 = 0.60 meters_x000a_0111 = 0.70 meters_x000a_1000 = 0.80 meter_x000a_1001 = 0.90 meters_x000a_1010 = 1.00 meters_x000a_1011 = 1.10 meters_x000a_1100 = 1.20 meters_x000a_1101 = 1.30 meters_x000a_1110 = 1.40 meters_x000a_1111 = 1.50 meters"/>
    <s v="Better align parameter range with observations."/>
    <m/>
    <d v="2022-09-16T00:00:00"/>
    <m/>
    <s v="IS200-1804 IS705-1651 IS800-1053"/>
    <m/>
    <m/>
    <x v="2"/>
    <s v="Slight corrections in units plurality"/>
    <s v="The four bits are defined as follows:_x000a_0000 = 0.00 meters_x000a_0001 = 0.10 meters_x000a_0010 = 0.20 meters_x000a_0011 = 0.30 meters_x000a_0100 = 0.40 meters_x000a_0101 = 0.50 meters_x000a_0110 = 0.60 meters_x000a_0111 = 0.70 meters_x000a_1000 = 0.80 meters_x000a_1001 = 0.90 meters_x000a_1010 = 1.00 meter_x000a_1011 = 1.10 meters_x000a_1100 = 1.20 meters_x000a_1101 = 1.30 meters_x000a_1110 = 1.40 meters_x000a_1111 = 1.50 meters"/>
    <x v="0"/>
    <m/>
    <m/>
    <m/>
    <m/>
    <x v="1"/>
    <s v="IS-GPS-200"/>
    <x v="1"/>
    <m/>
    <m/>
    <m/>
  </r>
  <r>
    <n v="62"/>
    <x v="2"/>
    <s v="FAA"/>
    <s v="Jed Dennis"/>
    <s v="703-473-3329"/>
    <s v="joseph.ctr.dennis@faa.gov"/>
    <m/>
    <s v="30.3.3.10.1.5"/>
    <x v="0"/>
    <s v="Nomenclautre for bnom,0 does not match planned nomenclature for MOPS and could be confusion.  "/>
    <s v="Bits 42 through 45 of Subframe 3, Page 8 shall provide the assumed Additive Term (bnom) for ARAIM at the current time for the associated GNSS constellation."/>
    <s v="Bits 42 through 45 of Subframe 3, Page 8 shall provide the assumed Additive Term (bnom,0) for ARAIM at the current time for the associated GNSS constellation."/>
    <s v="Clarity"/>
    <m/>
    <d v="2022-09-16T00:00:00"/>
    <m/>
    <s v="IS200-1803 IS705-1650 IS200-1808 and maybe more"/>
    <m/>
    <m/>
    <x v="2"/>
    <m/>
    <m/>
    <x v="0"/>
    <m/>
    <m/>
    <m/>
    <m/>
    <x v="1"/>
    <s v="IS-GPS-200"/>
    <x v="1"/>
    <m/>
    <m/>
    <m/>
  </r>
  <r>
    <n v="63"/>
    <x v="2"/>
    <s v="FAA"/>
    <s v="Jed Dennis"/>
    <s v="703-473-3329"/>
    <m/>
    <m/>
    <s v="30.3.3.10.1.0-6"/>
    <x v="0"/>
    <s v="Update nomenclature for Bnom,0 in the Table 30-XIa – ISM Parameters."/>
    <s v="bnom"/>
    <s v="bnom,0"/>
    <s v="Clarity"/>
    <m/>
    <d v="2022-09-16T00:00:00"/>
    <m/>
    <s v="IS200-1770"/>
    <m/>
    <m/>
    <x v="2"/>
    <s v="Same as 62"/>
    <m/>
    <x v="0"/>
    <m/>
    <m/>
    <m/>
    <m/>
    <x v="2"/>
    <s v="PCN_IS200N_RFC495"/>
    <x v="1"/>
    <m/>
    <m/>
    <m/>
  </r>
  <r>
    <n v="64"/>
    <x v="2"/>
    <s v="FAA"/>
    <s v="Jed Dennis"/>
    <s v="703-473-3329"/>
    <s v="joseph.ctr.dennis@faa.gov"/>
    <m/>
    <s v="30.3.3.10.1.6"/>
    <x v="0"/>
    <s v="Need to review ᵞnom value ranges.  Current range appears too high and only one or two values would ever be used.  ᵞnom should be a small percentage of URA.  Preliminary analysis of data seems to suggests ᵞnom values of 0.1, 0.15 or 0.2 are realistic. _x000a__x000a_With a URA of 2.4, this results in a Bnom contribution of 0.36 for gamma_nom = 0.15.  With a URA of 1.0, this can still be achieved with gamma_nom = 0.40. There appears to be margin for low URAs and provides better tuning if adjusted for large URAs. "/>
    <s v="The four bits are defined as follows:_x000a_0000 = 0.00_x000a_0001 = 0.13_x000a_0010 = 0.25_x000a_0011 = 0.38_x000a_0100 = 0.50_x000a_0101 = 0.63_x000a_0110 = 0.75_x000a_0111 = 0.88_x000a_1000 = 1.00_x000a_1001 = 1.13_x000a_1010 = 1.25_x000a_1011 = 1.38_x000a_1100 = 1.50_x000a_1101 = 1.63_x000a_1110 = 1.75_x000a_1111 = 2.00"/>
    <s v="The four bits are defined as follows:_x000a_0000 = 0.00_x000a_0001 = 0.05_x000a_0010 = 0.10_x000a_0011 = 0.15_x000a_0100 = 0.20_x000a_0101 = 0.25_x000a_0110 = 0.30_x000a_0111 = 0.35_x000a_1000 = 0.40_x000a_1001 = 0.45_x000a_1010 = 0.50_x000a_1011 = 0.55_x000a_1100 = 0.60_x000a_1101 = 0.65_x000a_1110 = 0.70_x000a_1111 = 0.75"/>
    <s v="Better align parameter range with observations."/>
    <m/>
    <d v="2022-09-16T00:00:00"/>
    <m/>
    <s v="IS200-1807 IS705-1654  IS800-1056"/>
    <m/>
    <m/>
    <x v="2"/>
    <m/>
    <m/>
    <x v="0"/>
    <m/>
    <m/>
    <m/>
    <m/>
    <x v="1"/>
    <s v="IS-GPS-200"/>
    <x v="1"/>
    <m/>
    <m/>
    <m/>
  </r>
  <r>
    <n v="65"/>
    <x v="2"/>
    <s v="FAA"/>
    <s v="Jed Dennis"/>
    <s v="703-473-3329"/>
    <s v="joseph.ctr.dennis@faa.gov"/>
    <m/>
    <s v="30.3.3.10.2-0"/>
    <x v="0"/>
    <s v="Add section on protocols"/>
    <s v="None"/>
    <s v="3.3.10.2 Use of ISM data"/>
    <s v="Protocol for use of GPS specific parameters"/>
    <m/>
    <d v="2022-09-16T00:00:00"/>
    <m/>
    <s v="After IS200-1765"/>
    <m/>
    <m/>
    <x v="2"/>
    <s v="65, 66 and 67 all resolved as a unit"/>
    <m/>
    <x v="0"/>
    <m/>
    <m/>
    <m/>
    <m/>
    <x v="1"/>
    <s v="IS-GPS-200"/>
    <x v="1"/>
    <m/>
    <m/>
    <m/>
  </r>
  <r>
    <n v="66"/>
    <x v="2"/>
    <s v="FAA"/>
    <s v="Jed Dennis"/>
    <s v="703-473-3329"/>
    <s v="joseph.ctr.dennis@faa.gov"/>
    <m/>
    <s v="30.3.3.10.2.1-1"/>
    <x v="0"/>
    <s v="Add paragraph on calculation of Bnom"/>
    <s v="None"/>
    <s v="To calculate the bias for use with Advanced RAIM, use the following equation_x000a_"/>
    <s v="Protocol for use of GPS specific parameters"/>
    <m/>
    <d v="2022-09-16T00:00:00"/>
    <m/>
    <s v="After"/>
    <m/>
    <m/>
    <x v="2"/>
    <s v="Same result as 65"/>
    <m/>
    <x v="0"/>
    <m/>
    <m/>
    <m/>
    <m/>
    <x v="2"/>
    <s v="IS-GPS-200"/>
    <x v="1"/>
    <m/>
    <m/>
    <m/>
  </r>
  <r>
    <n v="67"/>
    <x v="2"/>
    <s v="FAA"/>
    <s v="Jed Dennis"/>
    <s v="703-473-3329"/>
    <s v="joseph.ctr.dennis@faa.gov"/>
    <m/>
    <s v="30.3.3.10.2.1-2"/>
    <x v="0"/>
    <s v="Add equation for calculation of Bnom"/>
    <s v="None"/>
    <s v="Bnom=Bnom,0+ γnom*IAURA"/>
    <s v="Protocol for use of GPS specific parameters"/>
    <m/>
    <d v="2022-09-16T00:00:00"/>
    <m/>
    <s v="After"/>
    <m/>
    <m/>
    <x v="2"/>
    <s v="Same result as 65"/>
    <m/>
    <x v="0"/>
    <m/>
    <m/>
    <m/>
    <m/>
    <x v="2"/>
    <s v="IS-GPS-200"/>
    <x v="1"/>
    <m/>
    <m/>
    <m/>
  </r>
  <r>
    <n v="68"/>
    <x v="2"/>
    <s v="FAA"/>
    <s v="Jed Dennis"/>
    <s v="703-473-3329"/>
    <s v="joseph.ctr.dennis@faa.gov"/>
    <m/>
    <s v="30.3.3.10.1.7"/>
    <x v="0"/>
    <s v="Range of values for Satellite Fault Rate seems to extensive.  The large values are higher than any constellation's SARPs commitments (GLONASS 1e-4).  The low values, with dynamic fault allocation, could result in ARAIM operating without checking single satellite faults.   While we could revisit the entire range, at least should set the very optimistic values to &quot;reserved&quot; so that current generation equipment will continue to check single-fault modes, which could be satellite-induced or could be ionosphere, troposhere or Code-Noise multipath. _x000a__x000a_THere has been no discussion to provision equipment with the ability to operate with the higher-integrity URA that is included in the IS.  Therefore these values will always need to be set for the current 4.42 integrity setting. "/>
    <s v="The four bits are defined as follows:_x000a_0000 = 3.16 x 10-3 /hours_x000a_0001 = 1 x 10-3 /hours_x000a_0010 = 3.16 x 10-4 /hours_x000a_0011 = 1 x 10-4 /hours_x000a_0100 = 3.16 x 10-5 /hours_x000a_0101 = 1 x 10-5 /hours_x000a_0110 = 3.16 x 10-6 /hours_x000a_0111 = 1 x 10-6 /hours_x000a_1000 = 3.16 x 10-7 /hours_x000a_1001 = 1 x 10-7 /hours_x000a_1010 = 3.16 x 10-8 /hours_x000a_1011 = 1 x 10-8 /hours_x000a_1100 = 3.16 x 10-9 /hours_x000a_1101 = 1 x 10-9 /hours_x000a_1110 = 3.16 x 10-10 /hours_x000a_1111 = RESERVED"/>
    <s v="The four bits are defined as follows:_x000a_0000 = 3.16 x 10-3 /hours_x000a_0001 = 1 x 10-3 /hours_x000a_0010 = 3.16 x 10-4 /hours_x000a_0011 = 1 x 10-4 /hours_x000a_0100 = 3.16 x 10-5 /hours_x000a_0101 = 1 x 10-5 /hours_x000a_0110 = 3.16 x 10-6 /hours_x000a_0111 = 1 x 10-6 /hours_x000a_1000 = 3.16 x 10-7 /hours_x000a_1001 = 1 x 10-7 /hours_x000a_1010 = 3.16 x 10-8 /hours_x000a_1011 = 1 x 10-8 /hours_x000a_1100 = RESERVED_x000a_1101 = RESERVED_x000a_1110 = RESERVED_x000a_1111 = RESERVED"/>
    <s v="Safety"/>
    <m/>
    <d v="2022-09-16T00:00:00"/>
    <m/>
    <s v="IS200-1798 IS705-1645 IS800-1059"/>
    <m/>
    <m/>
    <x v="3"/>
    <s v="Argument is to leave as-is because the bit encoding applies to the interface and not just current GNSS systems."/>
    <m/>
    <x v="0"/>
    <m/>
    <m/>
    <m/>
    <m/>
    <x v="1"/>
    <s v="IS-GPS-200"/>
    <x v="1"/>
    <m/>
    <m/>
    <m/>
  </r>
  <r>
    <n v="69"/>
    <x v="2"/>
    <s v="FAA"/>
    <s v="Jed Dennis"/>
    <s v="703-473-3329"/>
    <s v="joseph.ctr.dennis@faa.gov"/>
    <m/>
    <s v="20.3.3.10.1.5"/>
    <x v="0"/>
    <s v="Need to review Bnom,0 value ranges.  Bnom,0 will be added with ᵞnom*URA to achieve actual Bnom for the ARAIM algorithm. Current ranges seem higher than needed and approach value of the URA. _x000a__x000a_Preliminary analysis reported by Stanford on current LNAV performance indicates a bias of about 0.15*URA, or roughly 0.36-m attributed to satellite position error bias.  Analysis of signal deformation, code carrier covergence and other sources of bias has resulted in consideration of bias values in the 0.75 to 1.0-m range.  Given that this directly inflates the protection level and is combined with gamma_nom * URA, it seems better to enable lower ranges in the messages. "/>
    <s v="The four bits are defined as follows:_x000a_0000 = 0.00 meters_x000a_0001 = 0.13 meters_x000a_0010 = 0.25 meters_x000a_0011 = 0.38 meters_x000a_0100 = 0.50 meters_x000a_0101 = 0.63 meters_x000a_0110 = 0.75 meters_x000a_0111 = 0.88 meters_x000a_1000 = 1.00 meter_x000a_1001 = 1.13 meters_x000a_1010 = 1.25 meters_x000a_1011 = 1.38 meters_x000a_1100 = 1.50 meters_x000a_1101 = 1.63 meters_x000a_1110 = 1.75 meters_x000a_1111 = 2.00 meters"/>
    <s v="The four bits are defined as follows:_x000a_0000 = 0.00 meters_x000a_0001 = 0.10 meters_x000a_0010 = 0.20 meters_x000a_0011 = 0.30 meters_x000a_0100 = 0.40 meters_x000a_0101 = 0.50 meters_x000a_0110 = 0.60 meters_x000a_0111 = 0.70 meters_x000a_1000 = 0.80 meter_x000a_1001 = 0.90 meters_x000a_1010 = 1.00 meters_x000a_1011 = 1.10 meters_x000a_1100 = 1.20 meters_x000a_1101 = 1.30 meters_x000a_1110 = 1.40 meters_x000a_1111 = 1.50 meters"/>
    <s v="Better align parameter range with observations."/>
    <m/>
    <d v="2022-09-16T00:00:00"/>
    <m/>
    <s v="IS705-1651"/>
    <m/>
    <m/>
    <x v="2"/>
    <s v="Same As 61"/>
    <s v="Same As 61"/>
    <x v="0"/>
    <m/>
    <m/>
    <m/>
    <m/>
    <x v="2"/>
    <s v="IS-GPS-705"/>
    <x v="1"/>
    <m/>
    <m/>
    <m/>
  </r>
  <r>
    <n v="70"/>
    <x v="2"/>
    <s v="FAA"/>
    <s v="Jed Dennis"/>
    <s v="703-473-3329"/>
    <s v="joseph.ctr.dennis@faa.gov"/>
    <m/>
    <s v="20.3.3.10.1.5"/>
    <x v="0"/>
    <s v="Nomenclautre for bnom,0 does not match planned nomenclature for MOPS and could be confusion.  "/>
    <s v="Bits 66 through 69 of Message Type 40 shall provide the assumed Additive Term (bnom) value for ARAIM at the current time for the associated GNSS constellation."/>
    <s v="Bits 66 through 69 of Message Type 40 shall provide the assumed Additive Term (bnom,0) value for ARAIM at the current time for the associated GNSS constellation."/>
    <s v="Clarity"/>
    <m/>
    <d v="2022-09-16T00:00:00"/>
    <m/>
    <s v="IS705-1650 IS705-1606 and possibly more"/>
    <m/>
    <m/>
    <x v="2"/>
    <s v="Same As 62"/>
    <m/>
    <x v="0"/>
    <m/>
    <m/>
    <m/>
    <m/>
    <x v="2"/>
    <s v="IS-GPS-705"/>
    <x v="1"/>
    <m/>
    <m/>
    <m/>
  </r>
  <r>
    <n v="71"/>
    <x v="2"/>
    <s v="FAA"/>
    <s v="Jed Dennis"/>
    <s v="703-473-3329"/>
    <s v="joseph.ctr.dennis@faa.gov"/>
    <m/>
    <s v="20.3.3.10.1.0-6"/>
    <x v="0"/>
    <s v="Update nomenclature for Bnom,0 in the Table 20-XIa – ISM Parameters."/>
    <s v="bnom"/>
    <s v="bnom,0"/>
    <s v="Clarity"/>
    <m/>
    <d v="2022-09-16T00:00:00"/>
    <m/>
    <s v="IS705-1618"/>
    <m/>
    <m/>
    <x v="2"/>
    <s v="Same As 63"/>
    <m/>
    <x v="0"/>
    <m/>
    <m/>
    <m/>
    <m/>
    <x v="2"/>
    <s v="PCN_IS705J_RFC495"/>
    <x v="1"/>
    <m/>
    <m/>
    <m/>
  </r>
  <r>
    <n v="72"/>
    <x v="2"/>
    <s v="FAA"/>
    <s v="Jed Dennis"/>
    <s v="703-473-3329"/>
    <s v="joseph.ctr.dennis@faa.gov"/>
    <m/>
    <s v="20.3.3.10.1.6"/>
    <x v="0"/>
    <s v="Need to review ᵞnom value ranges.  Current range appears too high and only one or two values would ever be used.  ᵞnom should be a small percentage of URA.  Preliminary analysis of data seems to suggests ᵞnom values of 0.1, 0.15 or 0.2 are realistic. _x000a__x000a_With a URA of 2.4, this results in a Bnom contribution of 0.36 for gamma_nom = 0.15.  With a URA of 1.0, this can still be achieved with gamma_nom = 0.40. There appears to be margin for low URAs and provides better tuning if adjusted for large URAs. "/>
    <s v="The four bits are defined as follows:_x000a_0000 = 0.00_x000a_0001 = 0.13_x000a_0010 = 0.25_x000a_0011 = 0.38_x000a_0100 = 0.50_x000a_0101 = 0.63_x000a_0110 = 0.75_x000a_0111 = 0.88_x000a_1000 = 1.00_x000a_1001 = 1.13_x000a_1010 = 1.25_x000a_1011 = 1.38_x000a_1100 = 1.50_x000a_1101 = 1.63_x000a_1110 = 1.75_x000a_1111 = 2.00"/>
    <s v="The four bits are defined as follows:_x000a_0000 = 0.00_x000a_0001 = 0.05_x000a_0010 = 0.10_x000a_0011 = 0.15_x000a_0100 = 0.20_x000a_0101 = 0.25_x000a_0110 = 0.30_x000a_0111 = 0.35_x000a_1000 = 0.40_x000a_1001 = 0.45_x000a_1010 = 0.50_x000a_1011 = 0.55_x000a_1100 = 0.60_x000a_1101 = 0.65_x000a_1110 = 0.70_x000a_1111 = 0.75"/>
    <s v="Better align parameter range with observations."/>
    <m/>
    <d v="2022-09-16T00:00:00"/>
    <m/>
    <s v="S705-1654  "/>
    <m/>
    <m/>
    <x v="2"/>
    <s v="Same As 64"/>
    <m/>
    <x v="0"/>
    <m/>
    <m/>
    <m/>
    <m/>
    <x v="2"/>
    <s v="IS-GPS-705"/>
    <x v="1"/>
    <m/>
    <m/>
    <m/>
  </r>
  <r>
    <n v="73"/>
    <x v="2"/>
    <s v="FAA"/>
    <s v="Jed Dennis"/>
    <s v="703-473-3329"/>
    <s v="joseph.ctr.dennis@faa.gov"/>
    <m/>
    <s v="20.3.3.10.2-0"/>
    <x v="0"/>
    <s v="Add section on protocols"/>
    <s v="None"/>
    <s v="3.3.10.2 Use of ISM data"/>
    <s v="Protocol for use of GPS specific parameters"/>
    <m/>
    <d v="2022-09-16T00:00:00"/>
    <m/>
    <s v="After IS705-1612"/>
    <m/>
    <m/>
    <x v="2"/>
    <s v="Same As 65"/>
    <m/>
    <x v="0"/>
    <m/>
    <m/>
    <m/>
    <m/>
    <x v="2"/>
    <s v="IS-GPS-705"/>
    <x v="1"/>
    <m/>
    <m/>
    <m/>
  </r>
  <r>
    <n v="74"/>
    <x v="2"/>
    <s v="FAA"/>
    <s v="Jed Dennis"/>
    <s v="703-473-3329"/>
    <s v="joseph.ctr.dennis@faa.gov"/>
    <m/>
    <s v="20.3.3.10.2.1-1"/>
    <x v="0"/>
    <s v="Add paragraph on calculation of Bnom"/>
    <s v="None"/>
    <s v="To calculate the bias for use with Advanced RAIM, use the following equation_x000a_"/>
    <s v="Protocol for use of GPS specific parameters"/>
    <m/>
    <d v="2022-09-16T00:00:00"/>
    <m/>
    <s v="After"/>
    <m/>
    <m/>
    <x v="2"/>
    <s v="Same As 66"/>
    <m/>
    <x v="0"/>
    <m/>
    <m/>
    <m/>
    <m/>
    <x v="2"/>
    <s v="IS-GPS-705"/>
    <x v="1"/>
    <m/>
    <m/>
    <m/>
  </r>
  <r>
    <n v="75"/>
    <x v="2"/>
    <s v="FAA"/>
    <s v="Jed Dennis"/>
    <s v="703-473-3329"/>
    <s v="joseph.ctr.dennis@faa.gov"/>
    <m/>
    <s v="20.3.3.10.2.1-2"/>
    <x v="0"/>
    <s v="Add equation for calculation of Bnom"/>
    <s v="None"/>
    <s v="Bnom=Bnom,0+ γnom*IAURA"/>
    <s v="Protocol for use of GPS specific parameters"/>
    <m/>
    <d v="2022-09-16T00:00:00"/>
    <m/>
    <s v="After"/>
    <m/>
    <m/>
    <x v="2"/>
    <s v="Same As 67"/>
    <m/>
    <x v="0"/>
    <m/>
    <m/>
    <m/>
    <m/>
    <x v="2"/>
    <s v="IS-GPS-705"/>
    <x v="1"/>
    <m/>
    <m/>
    <m/>
  </r>
  <r>
    <n v="76"/>
    <x v="2"/>
    <s v="FAA"/>
    <s v="Jed Dennis"/>
    <s v="703-473-3329"/>
    <s v="joseph.ctr.dennis@faa.gov"/>
    <m/>
    <s v="20.3.3.10.1.7"/>
    <x v="0"/>
    <s v="Range of values for Satellite Fault Rate seems to extensive.  The large values are higher than any constellation's SARPs commitments (GLONASS 1e-4).  The low values, with dynamic fault allocation, could result in ARAIM operating without checking single satellite faults.   While we could revisit the entire range, at least should set the very optimistic values to &quot;reserved&quot; so that current generation equipment will continue to check single-fault modes, which could be satellite-induced or could be ionosphere, troposhere or Code-Noise multipath. _x000a__x000a_THere has been no discussion to provision equipment with the ability to operate with the higher-integrity URA that is included in the IS.  Therefore these values will always need to be set for the current 4.42 integrity setting. "/>
    <s v="The four bits are defined as follows:_x000a_0000 = 3.16 x 10-3 /hours_x000a_0001 = 1 x 10-3 /hours_x000a_0010 = 3.16 x 10-4 /hours_x000a_0011 = 1 x 10-4 /hours_x000a_0100 = 3.16 x 10-5 /hours_x000a_0101 = 1 x 10-5 /hours_x000a_0110 = 3.16 x 10-6 /hours_x000a_0111 = 1 x 10-6 /hours_x000a_1000 = 3.16 x 10-7 /hours_x000a_1001 = 1 x 10-7 /hours_x000a_1010 = 3.16 x 10-8 /hours_x000a_1011 = 1 x 10-8 /hours_x000a_1100 = 3.16 x 10-9 /hours_x000a_1101 = 1 x 10-9 /hours_x000a_1110 = 3.16 x 10-10 /hours_x000a_1111 = RESERVED"/>
    <s v="The four bits are defined as follows:_x000a_0000 = 3.16 x 10-3 /hours_x000a_0001 = 1 x 10-3 /hours_x000a_0010 = 3.16 x 10-4 /hours_x000a_0011 = 1 x 10-4 /hours_x000a_0100 = 3.16 x 10-5 /hours_x000a_0101 = 1 x 10-5 /hours_x000a_0110 = 3.16 x 10-6 /hours_x000a_0111 = 1 x 10-6 /hours_x000a_1000 = 3.16 x 10-7 /hours_x000a_1001 = 1 x 10-7 /hours_x000a_1010 = 3.16 x 10-8 /hours_x000a_1011 = 1 x 10-8 /hours_x000a_1100 = RESERVED_x000a_1101 = RESERVED_x000a_1110 = RESERVED_x000a_1111 = RESERVED"/>
    <s v="Safety"/>
    <m/>
    <d v="2022-09-16T00:00:00"/>
    <m/>
    <s v="IS705-1645 "/>
    <m/>
    <m/>
    <x v="3"/>
    <s v="Same As 68"/>
    <m/>
    <x v="0"/>
    <m/>
    <m/>
    <m/>
    <m/>
    <x v="2"/>
    <s v="IS-GPS-705"/>
    <x v="1"/>
    <m/>
    <m/>
    <m/>
  </r>
  <r>
    <n v="77"/>
    <x v="2"/>
    <s v="FAA"/>
    <s v="Jed Dennis"/>
    <s v="703-473-3329"/>
    <s v="joseph.ctr.dennis@faa.gov"/>
    <m/>
    <s v="3.5.4.7.1.5"/>
    <x v="0"/>
    <s v="Need to review Bnom,0 value ranges.  Bnom,0 will be added with ᵞnom*URA to achieve actual Bnom for the ARAIM algorithm. Current ranges seem higher than needed and approach value of the URA. _x000a__x000a_Preliminary analysis reported by Stanford on current LNAV performance indicates a bias of about 0.15*URA, or roughly 0.36-m attributed to satellite position error bias.  Analysis of signal deformation, code carrier covergence and other sources of bias has resulted in consideration of bias values in the 0.75 to 1.0-m range.  Given that this directly inflates the protection level and is combined with gamma_nom * URA, it seems better to enable lower ranges in the messages. "/>
    <s v="The four bits are defined as follows:_x000a_0000 = 0.00 meters_x000a_0001 = 0.13 meters_x000a_0010 = 0.25 meters_x000a_0011 = 0.38 meters_x000a_0100 = 0.50 meters_x000a_0101 = 0.63 meters_x000a_0110 = 0.75 meters_x000a_0111 = 0.88 meters_x000a_1000 = 1.00 meter_x000a_1001 = 1.13 meters_x000a_1010 = 1.25 meters_x000a_1011 = 1.38 meters_x000a_1100 = 1.50 meters_x000a_1101 = 1.63 meters_x000a_1110 = 1.75 meters_x000a_1111 = 2.00 meters"/>
    <s v="The four bits are defined as follows:_x000a_0000 = 0.00 meters_x000a_0001 = 0.10 meters_x000a_0010 = 0.20 meters_x000a_0011 = 0.30 meters_x000a_0100 = 0.40 meters_x000a_0101 = 0.50 meters_x000a_0110 = 0.60 meters_x000a_0111 = 0.70 meters_x000a_1000 = 0.80 meter_x000a_1001 = 0.90 meters_x000a_1010 = 1.00 meters_x000a_1011 = 1.10 meters_x000a_1100 = 1.20 meters_x000a_1101 = 1.30 meters_x000a_1110 = 1.40 meters_x000a_1111 = 1.50 meters"/>
    <s v="Better align parameter range with observations."/>
    <m/>
    <d v="2022-09-16T00:00:00"/>
    <m/>
    <s v="IS800-1053"/>
    <m/>
    <m/>
    <x v="2"/>
    <s v="Same As 61"/>
    <s v="Same As 61"/>
    <x v="0"/>
    <m/>
    <m/>
    <m/>
    <m/>
    <x v="2"/>
    <s v="IS-GPS-800"/>
    <x v="1"/>
    <m/>
    <m/>
    <m/>
  </r>
  <r>
    <n v="78"/>
    <x v="2"/>
    <s v="FAA"/>
    <s v="Jed Dennis"/>
    <s v="703-473-3329"/>
    <s v="joseph.ctr.dennis@faa.gov"/>
    <m/>
    <s v="3.5.4.7.1.5"/>
    <x v="0"/>
    <s v="Nomenclautre for bnom,0 does not match planned nomenclature for MOPS and could be confusion.  "/>
    <s v="Bits 66 through 69 of Message Type 40 shall provide the assumed Additive Term (bnom) value for ARAIM at the current time for the associated GNSS constellation."/>
    <s v="Bits 66 through 69 of Message Type 40 shall provide the assumed Additive Term (bnom,0) value for ARAIM at the current time for the associated GNSS constellation."/>
    <s v="Clarity"/>
    <m/>
    <d v="2022-09-16T00:00:00"/>
    <m/>
    <s v="IS800-1052 IS800-1030 and possibly more"/>
    <m/>
    <m/>
    <x v="2"/>
    <s v="Same As 62"/>
    <s v="but use &quot;Subframe 3, Page 8&quot;_x000a_instead of &quot;Message Type 40&quot; and_x000a_&quot;Bits 42 through 45&quot;"/>
    <x v="0"/>
    <m/>
    <m/>
    <m/>
    <m/>
    <x v="2"/>
    <s v="IS-GPS-800"/>
    <x v="1"/>
    <m/>
    <m/>
    <m/>
  </r>
  <r>
    <n v="79"/>
    <x v="2"/>
    <s v="FAA"/>
    <s v="Jed Dennis"/>
    <s v="703-473-3329"/>
    <s v="joseph.ctr.dennis@faa.gov"/>
    <m/>
    <s v="3.5.4.7.1.0-6"/>
    <x v="0"/>
    <s v="Update nomenclature for Bnom,0 in the Table 3.5-9 ISM Parameters."/>
    <s v="bnom"/>
    <s v="bnom,0"/>
    <s v="Clarity"/>
    <m/>
    <d v="2022-09-16T00:00:00"/>
    <m/>
    <s v="IS800-1040"/>
    <m/>
    <m/>
    <x v="2"/>
    <s v="Same As 63"/>
    <m/>
    <x v="0"/>
    <m/>
    <m/>
    <m/>
    <m/>
    <x v="2"/>
    <s v="PCN_IS800J_RFC495"/>
    <x v="1"/>
    <m/>
    <m/>
    <m/>
  </r>
  <r>
    <n v="80"/>
    <x v="2"/>
    <s v="FAA"/>
    <s v="Jed Dennis"/>
    <s v="703-473-3329"/>
    <s v="joseph.ctr.dennis@faa.gov"/>
    <m/>
    <s v="3.5.4.7.1.6"/>
    <x v="0"/>
    <s v="Need to review ᵞnom value ranges.  Current range appears too high and only one or two values would ever be used.  ᵞnom should be a small percentage of URA.  Preliminary analysis of data seems to suggests ᵞnom values of 0.1, 0.15 or 0.2 are realistic. _x000a__x000a_With a URA of 2.4, this results in a Bnom contribution of 0.36 for gamma_nom = 0.15.  With a URA of 1.0, this can still be achieved with gamma_nom = 0.40. There appears to be margin for low URAs and provides better tuning if adjusted for large URAs. "/>
    <s v="The four bits are defined as follows:_x000a_0000 = 0.00_x000a_0001 = 0.13_x000a_0010 = 0.25_x000a_0011 = 0.38_x000a_0100 = 0.50_x000a_0101 = 0.63_x000a_0110 = 0.75_x000a_0111 = 0.88_x000a_1000 = 1.00_x000a_1001 = 1.13_x000a_1010 = 1.25_x000a_1011 = 1.38_x000a_1100 = 1.50_x000a_1101 = 1.63_x000a_1110 = 1.75_x000a_1111 = 2.00"/>
    <s v="The four bits are defined as follows:_x000a_0000 = 0.00_x000a_0001 = 0.05_x000a_0010 = 0.10_x000a_0011 = 0.15_x000a_0100 = 0.20_x000a_0101 = 0.25_x000a_0110 = 0.30_x000a_0111 = 0.35_x000a_1000 = 0.40_x000a_1001 = 0.45_x000a_1010 = 0.50_x000a_1011 = 0.55_x000a_1100 = 0.60_x000a_1101 = 0.65_x000a_1110 = 0.70_x000a_1111 = 0.75"/>
    <s v="Better align parameter range with observations."/>
    <m/>
    <d v="2022-09-16T00:00:00"/>
    <m/>
    <s v="IS800-1056"/>
    <m/>
    <m/>
    <x v="2"/>
    <s v="Same As 64"/>
    <m/>
    <x v="0"/>
    <m/>
    <m/>
    <m/>
    <m/>
    <x v="2"/>
    <s v="IS-GPS-800"/>
    <x v="1"/>
    <m/>
    <m/>
    <m/>
  </r>
  <r>
    <n v="81"/>
    <x v="2"/>
    <s v="FAA"/>
    <s v="Jed Dennis"/>
    <s v="703-473-3329"/>
    <s v="joseph.ctr.dennis@faa.gov"/>
    <m/>
    <s v="3.5.4.7.2-0"/>
    <x v="0"/>
    <s v="Add section on protocols"/>
    <s v="None"/>
    <s v="3.3.10.2 Use of ISM data"/>
    <s v="Protocol for use of GPS specific parameters"/>
    <m/>
    <d v="2022-09-16T00:00:00"/>
    <m/>
    <s v="After IS800-1033"/>
    <m/>
    <m/>
    <x v="2"/>
    <s v="Same As 65"/>
    <m/>
    <x v="0"/>
    <m/>
    <m/>
    <m/>
    <m/>
    <x v="2"/>
    <s v="IS-GPS-800"/>
    <x v="1"/>
    <m/>
    <m/>
    <m/>
  </r>
  <r>
    <n v="82"/>
    <x v="2"/>
    <s v="FAA"/>
    <s v="Jed Dennis"/>
    <s v="703-473-3329"/>
    <s v="joseph.ctr.dennis@faa.gov"/>
    <m/>
    <s v="3.5.4.7.2-1"/>
    <x v="0"/>
    <s v="Add paragraph on calculation of Bnom"/>
    <s v="None"/>
    <s v="To calculate the bias for use with Advanced RAIM, use the following equation_x000a_"/>
    <s v="Protocol for use of GPS specific parameters"/>
    <m/>
    <d v="2022-09-16T00:00:00"/>
    <m/>
    <s v="After"/>
    <m/>
    <m/>
    <x v="2"/>
    <s v="Same As 66"/>
    <m/>
    <x v="0"/>
    <m/>
    <m/>
    <m/>
    <m/>
    <x v="2"/>
    <s v="IS-GPS-800"/>
    <x v="1"/>
    <m/>
    <m/>
    <m/>
  </r>
  <r>
    <n v="83"/>
    <x v="2"/>
    <s v="FAA"/>
    <s v="Jed Dennis"/>
    <s v="703-473-3329"/>
    <s v="joseph.ctr.dennis@faa.gov"/>
    <m/>
    <s v="3.5.4.7.2-2"/>
    <x v="0"/>
    <s v="Add equation for calculation of Bnom"/>
    <s v="None"/>
    <s v="Bnom=Bnom,0+ γnom*IAURA"/>
    <s v="Protocol for use of GPS specific parameters"/>
    <m/>
    <d v="2022-09-16T00:00:00"/>
    <m/>
    <s v="After"/>
    <m/>
    <m/>
    <x v="2"/>
    <s v="Same As 67"/>
    <m/>
    <x v="0"/>
    <m/>
    <m/>
    <m/>
    <m/>
    <x v="2"/>
    <s v="IS-GPS-800"/>
    <x v="1"/>
    <m/>
    <m/>
    <m/>
  </r>
  <r>
    <n v="84"/>
    <x v="2"/>
    <s v="FAA"/>
    <s v="Jed Dennis"/>
    <s v="703-473-3329"/>
    <s v="joseph.ctr.dennis@faa.gov"/>
    <m/>
    <s v="3.5.4.7.1.7"/>
    <x v="0"/>
    <s v="Range of values for Satellite Fault Rate seems to extensive.  The large values are higher than any constellation's SARPs commitments (GLONASS 1e-4).  The low values, with dynamic fault allocation, could result in ARAIM operating without checking single satellite faults.   While we could revisit the entire range, at least should set the very optimistic values to &quot;reserved&quot; so that current generation equipment will continue to check single-fault modes, which could be satellite-induced or could be ionosphere, troposhere or Code-Noise multipath. _x000a__x000a_THere has been no discussion to provision equipment with the ability to operate with the higher-integrity URA that is included in the IS.  Therefore these values will always need to be set for the current 4.42 integrity setting. "/>
    <s v="The four bits are defined as follows:_x000a_0000 = 3.16 x 10-3 /hours_x000a_0001 = 1 x 10-3 /hours_x000a_0010 = 3.16 x 10-4 /hours_x000a_0011 = 1 x 10-4 /hours_x000a_0100 = 3.16 x 10-5 /hours_x000a_0101 = 1 x 10-5 /hours_x000a_0110 = 3.16 x 10-6 /hours_x000a_0111 = 1 x 10-6 /hours_x000a_1000 = 3.16 x 10-7 /hours_x000a_1001 = 1 x 10-7 /hours_x000a_1010 = 3.16 x 10-8 /hours_x000a_1011 = 1 x 10-8 /hours_x000a_1100 = 3.16 x 10-9 /hours_x000a_1101 = 1 x 10-9 /hours_x000a_1110 = 3.16 x 10-10 /hours_x000a_1111 = RESERVED"/>
    <s v="The four bits are defined as follows:_x000a_0000 = 3.16 x 10-3 /hours_x000a_0001 = 1 x 10-3 /hours_x000a_0010 = 3.16 x 10-4 /hours_x000a_0011 = 1 x 10-4 /hours_x000a_0100 = 3.16 x 10-5 /hours_x000a_0101 = 1 x 10-5 /hours_x000a_0110 = 3.16 x 10-6 /hours_x000a_0111 = 1 x 10-6 /hours_x000a_1000 = 3.16 x 10-7 /hours_x000a_1001 = 1 x 10-7 /hours_x000a_1010 = 3.16 x 10-8 /hours_x000a_1011 = 1 x 10-8 /hours_x000a_1100 = RESERVED_x000a_1101 = RESERVED_x000a_1110 = RESERVED_x000a_1111 = RESERVED"/>
    <s v="Safety"/>
    <m/>
    <d v="2022-09-16T00:00:00"/>
    <m/>
    <s v="IS800-1059"/>
    <m/>
    <m/>
    <x v="3"/>
    <s v="Same As 68"/>
    <m/>
    <x v="0"/>
    <m/>
    <m/>
    <m/>
    <m/>
    <x v="2"/>
    <s v="IS-GPS-800"/>
    <x v="1"/>
    <m/>
    <m/>
    <m/>
  </r>
  <r>
    <n v="85"/>
    <x v="1"/>
    <s v="Aerospace"/>
    <s v="Bert Hayden"/>
    <m/>
    <m/>
    <m/>
    <s v="30.3.3.10.1.7    _x000a_30.3.3.10.1.8"/>
    <x v="0"/>
    <s v="While providing responses to Europa's comments (CRM #44, 45, 46, 47) to clarify/define Rconst and MFDconst, Aerospace provided definitions for Rsat and MFDsat."/>
    <m/>
    <s v="Rsat is the onset rate at which the instantaneous URE of any given satellite exceeds 4.42 times the IAURA (or 5.73 times the IAURA when the conveying signal is provided with an enhanced level of integrity assurance)._x000a_ _x000a_MFDsat is the mean time the instantaneous URE of any given satellite exceeds 4.42 times the IAURA (or 5.73 times the IAURA when the conveying signal is provided with an enhanced level of integrity assurance) without a timely notification issued to the user."/>
    <s v="Completeness of parameter definitions"/>
    <m/>
    <m/>
    <m/>
    <s v="IS200-1797     IS200-2127  IS705-1644   IS705-1741  IS800-1058 IS800-1064"/>
    <m/>
    <m/>
    <x v="2"/>
    <s v="Although this was not requested by Europa, asking for Rconst and MDFconst to be clarified implies these parameters should be explained to the same level."/>
    <m/>
    <x v="0"/>
    <m/>
    <m/>
    <m/>
    <m/>
    <x v="1"/>
    <s v="PCN_IS200N_RFC495"/>
    <x v="1"/>
    <m/>
    <m/>
    <m/>
  </r>
  <r>
    <m/>
    <x v="4"/>
    <m/>
    <m/>
    <m/>
    <m/>
    <m/>
    <m/>
    <x v="3"/>
    <m/>
    <m/>
    <m/>
    <m/>
    <m/>
    <m/>
    <m/>
    <m/>
    <m/>
    <m/>
    <x v="0"/>
    <m/>
    <m/>
    <x v="0"/>
    <m/>
    <m/>
    <m/>
    <m/>
    <x v="0"/>
    <m/>
    <x v="2"/>
    <m/>
    <m/>
    <m/>
  </r>
  <r>
    <m/>
    <x v="4"/>
    <m/>
    <m/>
    <m/>
    <m/>
    <m/>
    <m/>
    <x v="3"/>
    <m/>
    <m/>
    <m/>
    <m/>
    <m/>
    <m/>
    <m/>
    <m/>
    <m/>
    <m/>
    <x v="0"/>
    <m/>
    <m/>
    <x v="0"/>
    <m/>
    <m/>
    <m/>
    <m/>
    <x v="0"/>
    <m/>
    <x v="2"/>
    <m/>
    <m/>
    <m/>
  </r>
  <r>
    <n v="999999"/>
    <x v="4"/>
    <m/>
    <s v="INSERT ABOVE THIS LINE"/>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r>
    <m/>
    <x v="4"/>
    <m/>
    <m/>
    <m/>
    <m/>
    <m/>
    <m/>
    <x v="3"/>
    <m/>
    <m/>
    <m/>
    <m/>
    <m/>
    <m/>
    <m/>
    <m/>
    <m/>
    <m/>
    <x v="0"/>
    <m/>
    <m/>
    <x v="0"/>
    <m/>
    <m/>
    <m/>
    <m/>
    <x v="0"/>
    <m/>
    <x v="2"/>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0:E16" firstHeaderRow="1" firstDataRow="2" firstDataCol="1" rowPageCount="3" colPageCount="1"/>
  <pivotFields count="33">
    <pivotField dataField="1" multipleItemSelectionAllowed="1" showAll="0"/>
    <pivotField axis="axisPage" showAll="0">
      <items count="6">
        <item x="1"/>
        <item x="2"/>
        <item x="3"/>
        <item x="0"/>
        <item x="4"/>
        <item t="default"/>
      </items>
    </pivotField>
    <pivotField showAll="0"/>
    <pivotField showAll="0"/>
    <pivotField showAll="0"/>
    <pivotField showAll="0"/>
    <pivotField showAll="0"/>
    <pivotField showAll="0"/>
    <pivotField axis="axisCol" showAll="0">
      <items count="5">
        <item x="1"/>
        <item x="2"/>
        <item x="0"/>
        <item x="3"/>
        <item t="default"/>
      </items>
    </pivotField>
    <pivotField showAll="0"/>
    <pivotField showAll="0"/>
    <pivotField showAll="0"/>
    <pivotField showAll="0"/>
    <pivotField showAll="0"/>
    <pivotField showAll="0"/>
    <pivotField showAll="0"/>
    <pivotField showAll="0"/>
    <pivotField showAll="0"/>
    <pivotField showAll="0"/>
    <pivotField axis="axisRow" showAll="0">
      <items count="7">
        <item sd="0" x="2"/>
        <item sd="0" x="1"/>
        <item sd="0" x="4"/>
        <item sd="0" x="3"/>
        <item x="0"/>
        <item m="1" x="5"/>
        <item t="default"/>
      </items>
    </pivotField>
    <pivotField showAll="0"/>
    <pivotField showAll="0"/>
    <pivotField name="(23) COMMENTER CONCURRENCE (Concur or Non Concur)" multipleItemSelectionAllowed="1" showAll="0">
      <items count="7">
        <item x="0"/>
        <item x="1"/>
        <item h="1" m="1" x="3"/>
        <item m="1" x="5"/>
        <item h="1" m="1" x="4"/>
        <item h="1" x="2"/>
        <item t="default"/>
      </items>
    </pivotField>
    <pivotField showAll="0"/>
    <pivotField showAll="0"/>
    <pivotField showAll="0"/>
    <pivotField showAll="0"/>
    <pivotField axis="axisPage" showAll="0" defaultSubtotal="0">
      <items count="3">
        <item x="2"/>
        <item x="1"/>
        <item x="0"/>
      </items>
    </pivotField>
    <pivotField showAll="0"/>
    <pivotField axis="axisPage" multipleItemSelectionAllowed="1" showAll="0">
      <items count="9">
        <item h="1" x="2"/>
        <item h="1" m="1" x="3"/>
        <item h="1" m="1" x="4"/>
        <item h="1" m="1" x="6"/>
        <item m="1" x="5"/>
        <item m="1" x="7"/>
        <item h="1" x="0"/>
        <item x="1"/>
        <item t="default"/>
      </items>
    </pivotField>
    <pivotField showAll="0"/>
    <pivotField showAll="0"/>
    <pivotField showAll="0" defaultSubtotal="0"/>
  </pivotFields>
  <rowFields count="1">
    <field x="19"/>
  </rowFields>
  <rowItems count="5">
    <i>
      <x/>
    </i>
    <i>
      <x v="1"/>
    </i>
    <i>
      <x v="2"/>
    </i>
    <i>
      <x v="3"/>
    </i>
    <i t="grand">
      <x/>
    </i>
  </rowItems>
  <colFields count="1">
    <field x="8"/>
  </colFields>
  <colItems count="4">
    <i>
      <x/>
    </i>
    <i>
      <x v="1"/>
    </i>
    <i>
      <x v="2"/>
    </i>
    <i t="grand">
      <x/>
    </i>
  </colItems>
  <pageFields count="3">
    <pageField fld="29" hier="-1"/>
    <pageField fld="27" hier="-1"/>
    <pageField fld="1" hier="-1"/>
  </pageFields>
  <dataFields count="1">
    <dataField name="Count of (1) _x000a_COMMENT NO." fld="0" subtotal="count" baseField="0" baseItem="0"/>
  </dataFields>
  <formats count="12">
    <format dxfId="11">
      <pivotArea type="origin" dataOnly="0" labelOnly="1" outline="0" fieldPosition="0"/>
    </format>
    <format dxfId="10">
      <pivotArea field="8" type="button" dataOnly="0" labelOnly="1" outline="0" axis="axisCol" fieldPosition="0"/>
    </format>
    <format dxfId="9">
      <pivotArea type="topRight" dataOnly="0" labelOnly="1" outline="0" fieldPosition="0"/>
    </format>
    <format dxfId="8">
      <pivotArea field="19" type="button" dataOnly="0" labelOnly="1" outline="0" axis="axisRow" fieldPosition="0"/>
    </format>
    <format dxfId="7">
      <pivotArea dataOnly="0" labelOnly="1" grandCol="1" outline="0" fieldPosition="0"/>
    </format>
    <format dxfId="6">
      <pivotArea field="22" type="button" dataOnly="0" labelOnly="1" outline="0"/>
    </format>
    <format dxfId="5">
      <pivotArea outline="0" collapsedLevelsAreSubtotals="1" fieldPosition="0"/>
    </format>
    <format dxfId="4">
      <pivotArea field="19" type="button" dataOnly="0" labelOnly="1" outline="0" axis="axisRow" fieldPosition="0"/>
    </format>
    <format dxfId="3">
      <pivotArea dataOnly="0" labelOnly="1" fieldPosition="0">
        <references count="1">
          <reference field="19" count="0"/>
        </references>
      </pivotArea>
    </format>
    <format dxfId="2">
      <pivotArea dataOnly="0" labelOnly="1" grandRow="1" outline="0" fieldPosition="0"/>
    </format>
    <format dxfId="1">
      <pivotArea dataOnly="0" labelOnly="1" fieldPosition="0">
        <references count="1">
          <reference field="8" count="3">
            <x v="0"/>
            <x v="1"/>
            <x v="2"/>
          </reference>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eff.crum@lmco.com" TargetMode="External"/><Relationship Id="rId13" Type="http://schemas.openxmlformats.org/officeDocument/2006/relationships/hyperlink" Target="mailto:jeff.crum@lmco.com" TargetMode="External"/><Relationship Id="rId18" Type="http://schemas.openxmlformats.org/officeDocument/2006/relationships/hyperlink" Target="mailto:mark.e.dahle-melsaether@lmco.com" TargetMode="External"/><Relationship Id="rId26" Type="http://schemas.openxmlformats.org/officeDocument/2006/relationships/hyperlink" Target="mailto:ramon.hilario@spaceforce.mil" TargetMode="External"/><Relationship Id="rId3" Type="http://schemas.openxmlformats.org/officeDocument/2006/relationships/printerSettings" Target="../printerSettings/printerSettings3.bin"/><Relationship Id="rId21" Type="http://schemas.openxmlformats.org/officeDocument/2006/relationships/hyperlink" Target="mailto:eric.f.jurgeleit@lmco.com" TargetMode="External"/><Relationship Id="rId7" Type="http://schemas.openxmlformats.org/officeDocument/2006/relationships/hyperlink" Target="mailto:jeff.crum@lmco.com" TargetMode="External"/><Relationship Id="rId12" Type="http://schemas.openxmlformats.org/officeDocument/2006/relationships/hyperlink" Target="mailto:jeff.crum@lmco.com" TargetMode="External"/><Relationship Id="rId17" Type="http://schemas.openxmlformats.org/officeDocument/2006/relationships/hyperlink" Target="mailto:jeff.crum@lmco.com" TargetMode="External"/><Relationship Id="rId25" Type="http://schemas.openxmlformats.org/officeDocument/2006/relationships/hyperlink" Target="mailto:ramon.hilario@spaceforce.mil" TargetMode="External"/><Relationship Id="rId2" Type="http://schemas.openxmlformats.org/officeDocument/2006/relationships/printerSettings" Target="../printerSettings/printerSettings2.bin"/><Relationship Id="rId16" Type="http://schemas.openxmlformats.org/officeDocument/2006/relationships/hyperlink" Target="mailto:jeff.crum@lmco.com" TargetMode="External"/><Relationship Id="rId20" Type="http://schemas.openxmlformats.org/officeDocument/2006/relationships/hyperlink" Target="mailto:mark.e.dahle-melsaether@lmco.com" TargetMode="External"/><Relationship Id="rId1" Type="http://schemas.openxmlformats.org/officeDocument/2006/relationships/printerSettings" Target="../printerSettings/printerSettings1.bin"/><Relationship Id="rId6" Type="http://schemas.openxmlformats.org/officeDocument/2006/relationships/hyperlink" Target="mailto:roger.r.kirpes@milgps.collins.com" TargetMode="External"/><Relationship Id="rId11" Type="http://schemas.openxmlformats.org/officeDocument/2006/relationships/hyperlink" Target="mailto:jeff.crum@lmco.com" TargetMode="External"/><Relationship Id="rId24" Type="http://schemas.openxmlformats.org/officeDocument/2006/relationships/hyperlink" Target="mailto:ramon.hilario@spaceforce.mil" TargetMode="External"/><Relationship Id="rId5" Type="http://schemas.openxmlformats.org/officeDocument/2006/relationships/printerSettings" Target="../printerSettings/printerSettings5.bin"/><Relationship Id="rId15" Type="http://schemas.openxmlformats.org/officeDocument/2006/relationships/hyperlink" Target="mailto:jeff.crum@lmco.com" TargetMode="External"/><Relationship Id="rId23" Type="http://schemas.openxmlformats.org/officeDocument/2006/relationships/hyperlink" Target="mailto:matthew.d.forsyth@lmco.com" TargetMode="External"/><Relationship Id="rId28" Type="http://schemas.openxmlformats.org/officeDocument/2006/relationships/printerSettings" Target="../printerSettings/printerSettings6.bin"/><Relationship Id="rId10" Type="http://schemas.openxmlformats.org/officeDocument/2006/relationships/hyperlink" Target="mailto:jeff.crum@lmco.com" TargetMode="External"/><Relationship Id="rId19" Type="http://schemas.openxmlformats.org/officeDocument/2006/relationships/hyperlink" Target="mailto:mark.e.dahle-melsaether@lmco.com" TargetMode="External"/><Relationship Id="rId4" Type="http://schemas.openxmlformats.org/officeDocument/2006/relationships/printerSettings" Target="../printerSettings/printerSettings4.bin"/><Relationship Id="rId9" Type="http://schemas.openxmlformats.org/officeDocument/2006/relationships/hyperlink" Target="mailto:jeff.crum@lmco.com" TargetMode="External"/><Relationship Id="rId14" Type="http://schemas.openxmlformats.org/officeDocument/2006/relationships/hyperlink" Target="mailto:jeff.crum@lmco.com" TargetMode="External"/><Relationship Id="rId22" Type="http://schemas.openxmlformats.org/officeDocument/2006/relationships/hyperlink" Target="mailto:eric.f.jurgeleit@lmco.com" TargetMode="External"/><Relationship Id="rId27" Type="http://schemas.openxmlformats.org/officeDocument/2006/relationships/hyperlink" Target="mailto:michael.j.alfieri@lmc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CRM" filterMode="1">
    <pageSetUpPr autoPageBreaks="0" fitToPage="1"/>
  </sheetPr>
  <dimension ref="A1:AG237"/>
  <sheetViews>
    <sheetView showGridLines="0" tabSelected="1" zoomScale="110" zoomScaleNormal="110" zoomScaleSheetLayoutView="100" workbookViewId="0">
      <pane ySplit="45" topLeftCell="A85" activePane="bottomLeft" state="frozen"/>
      <selection pane="bottomLeft" activeCell="I159" sqref="I159"/>
    </sheetView>
  </sheetViews>
  <sheetFormatPr defaultColWidth="9.109375" defaultRowHeight="10.199999999999999" x14ac:dyDescent="0.25"/>
  <cols>
    <col min="1" max="3" width="8.33203125" style="24" customWidth="1"/>
    <col min="4" max="4" width="10.6640625" style="24" customWidth="1"/>
    <col min="5" max="5" width="14.109375" style="24" customWidth="1"/>
    <col min="6" max="6" width="15.6640625" style="24" customWidth="1"/>
    <col min="7" max="7" width="8.33203125" style="24" customWidth="1"/>
    <col min="8" max="8" width="8.44140625" style="24" customWidth="1"/>
    <col min="9" max="9" width="13.109375" style="24" customWidth="1"/>
    <col min="10" max="10" width="38.88671875" style="24" customWidth="1"/>
    <col min="11" max="11" width="33.6640625" style="24" customWidth="1"/>
    <col min="12" max="12" width="24.88671875" style="24" customWidth="1"/>
    <col min="13" max="13" width="15.6640625" style="24" customWidth="1"/>
    <col min="14" max="14" width="15.44140625" style="24" hidden="1" customWidth="1"/>
    <col min="15" max="15" width="7.6640625" style="24" hidden="1" customWidth="1"/>
    <col min="16" max="16" width="13.44140625" style="24" hidden="1" customWidth="1"/>
    <col min="17" max="17" width="12.33203125" style="24" customWidth="1"/>
    <col min="18" max="18" width="12.44140625" style="24" hidden="1" customWidth="1"/>
    <col min="19" max="19" width="12.5546875" style="24" hidden="1" customWidth="1"/>
    <col min="20" max="20" width="12.44140625" style="151" customWidth="1"/>
    <col min="21" max="21" width="30.33203125" style="24" customWidth="1"/>
    <col min="22" max="22" width="21.5546875" style="24" customWidth="1"/>
    <col min="23" max="23" width="15.5546875" style="24" customWidth="1"/>
    <col min="24" max="24" width="20.5546875" style="24" customWidth="1"/>
    <col min="25" max="25" width="13.5546875" style="24" customWidth="1"/>
    <col min="26" max="26" width="15.44140625" style="24" customWidth="1"/>
    <col min="27" max="27" width="15.5546875" style="24" customWidth="1"/>
    <col min="28" max="28" width="8" style="99" customWidth="1"/>
    <col min="29" max="29" width="17.6640625" style="99" customWidth="1"/>
    <col min="30" max="30" width="14.109375" style="99" customWidth="1"/>
    <col min="31" max="31" width="16" style="84" customWidth="1"/>
    <col min="32" max="32" width="9.109375" style="83" customWidth="1"/>
    <col min="33" max="33" width="23.6640625" style="126" hidden="1" customWidth="1"/>
    <col min="34" max="16384" width="9.109375" style="80"/>
  </cols>
  <sheetData>
    <row r="1" spans="1:33" s="75" customFormat="1" ht="12.75" hidden="1" customHeight="1" x14ac:dyDescent="0.25">
      <c r="A1" s="1"/>
      <c r="B1" s="2"/>
      <c r="C1" s="3"/>
      <c r="D1" s="2"/>
      <c r="E1" s="7"/>
      <c r="F1" s="7"/>
      <c r="G1" s="4"/>
      <c r="H1" s="4"/>
      <c r="I1" s="171" t="s">
        <v>0</v>
      </c>
      <c r="J1" s="168"/>
      <c r="K1" s="4"/>
      <c r="L1" s="4"/>
      <c r="M1" s="4"/>
      <c r="N1" s="4"/>
      <c r="O1" s="4"/>
      <c r="P1" s="5"/>
      <c r="Q1" s="5"/>
      <c r="R1" s="5"/>
      <c r="S1" s="5"/>
      <c r="T1" s="5"/>
      <c r="U1" s="5"/>
      <c r="V1" s="5"/>
      <c r="W1" s="62"/>
      <c r="X1" s="62"/>
      <c r="Y1" s="62"/>
      <c r="Z1" s="62"/>
      <c r="AA1" s="62"/>
      <c r="AB1" s="63"/>
      <c r="AC1" s="63"/>
      <c r="AD1" s="63"/>
      <c r="AE1" s="63"/>
      <c r="AF1" s="63"/>
    </row>
    <row r="2" spans="1:33" s="75" customFormat="1" ht="12.75" hidden="1" customHeight="1" x14ac:dyDescent="0.25">
      <c r="A2" s="6"/>
      <c r="B2" s="7"/>
      <c r="C2" s="8"/>
      <c r="D2" s="7"/>
      <c r="E2" s="7"/>
      <c r="F2" s="7"/>
      <c r="G2" s="81"/>
      <c r="H2" s="81"/>
      <c r="I2" s="172" t="s">
        <v>195</v>
      </c>
      <c r="J2" s="168"/>
      <c r="K2" s="81"/>
      <c r="L2" s="81"/>
      <c r="M2" s="81"/>
      <c r="N2" s="81"/>
      <c r="O2" s="81"/>
      <c r="P2" s="9"/>
      <c r="Q2" s="9"/>
      <c r="R2" s="9"/>
      <c r="S2" s="9"/>
      <c r="T2" s="9"/>
      <c r="U2" s="9"/>
      <c r="V2" s="9"/>
      <c r="W2" s="63"/>
      <c r="X2" s="63"/>
      <c r="Y2" s="63"/>
      <c r="Z2" s="63"/>
      <c r="AA2" s="63"/>
      <c r="AB2" s="63"/>
      <c r="AC2" s="63"/>
      <c r="AD2" s="63"/>
      <c r="AE2" s="63"/>
      <c r="AF2" s="63"/>
    </row>
    <row r="3" spans="1:33" s="75" customFormat="1" ht="12.75" hidden="1" customHeight="1" x14ac:dyDescent="0.25">
      <c r="A3" s="6"/>
      <c r="B3" s="7"/>
      <c r="C3" s="8"/>
      <c r="D3" s="7"/>
      <c r="E3" s="7"/>
      <c r="F3" s="7"/>
      <c r="G3" s="7"/>
      <c r="H3" s="7"/>
      <c r="I3" s="172" t="s">
        <v>141</v>
      </c>
      <c r="J3" s="170" t="s">
        <v>242</v>
      </c>
      <c r="K3" s="7"/>
      <c r="L3" s="7"/>
      <c r="M3" s="7"/>
      <c r="N3" s="7"/>
      <c r="O3" s="7"/>
      <c r="P3" s="9"/>
      <c r="Q3" s="9"/>
      <c r="R3" s="9"/>
      <c r="S3" s="9"/>
      <c r="T3" s="9"/>
      <c r="U3" s="9"/>
      <c r="V3" s="9"/>
      <c r="W3" s="63"/>
      <c r="X3" s="63"/>
      <c r="Y3" s="63"/>
      <c r="Z3" s="63"/>
      <c r="AA3" s="63"/>
      <c r="AB3" s="63"/>
      <c r="AC3" s="63"/>
      <c r="AD3" s="63"/>
      <c r="AE3" s="63"/>
      <c r="AF3" s="63"/>
    </row>
    <row r="4" spans="1:33" s="75" customFormat="1" ht="12.75" hidden="1" customHeight="1" x14ac:dyDescent="0.25">
      <c r="A4" s="6"/>
      <c r="B4" s="7"/>
      <c r="C4" s="8"/>
      <c r="D4" s="58"/>
      <c r="E4" s="7"/>
      <c r="F4" s="7"/>
      <c r="G4" s="7"/>
      <c r="H4" s="7"/>
      <c r="I4" s="172" t="s">
        <v>142</v>
      </c>
      <c r="J4" s="170"/>
      <c r="K4" s="7"/>
      <c r="L4" s="7"/>
      <c r="M4" s="7"/>
      <c r="N4" s="7"/>
      <c r="O4" s="7"/>
      <c r="P4" s="9"/>
      <c r="Q4" s="9"/>
      <c r="R4" s="9"/>
      <c r="S4" s="9"/>
      <c r="T4" s="9"/>
      <c r="U4" s="9"/>
      <c r="V4" s="9"/>
      <c r="W4" s="63"/>
      <c r="X4" s="63"/>
      <c r="Y4" s="63"/>
      <c r="Z4" s="63"/>
      <c r="AA4" s="63"/>
      <c r="AB4" s="63"/>
      <c r="AC4" s="63"/>
      <c r="AD4" s="63"/>
      <c r="AE4" s="63"/>
      <c r="AF4" s="63"/>
    </row>
    <row r="5" spans="1:33" s="75" customFormat="1" ht="12.75" hidden="1" customHeight="1" x14ac:dyDescent="0.25">
      <c r="A5" s="6"/>
      <c r="B5" s="7"/>
      <c r="C5" s="7"/>
      <c r="D5" s="7"/>
      <c r="E5" s="7"/>
      <c r="F5" s="7"/>
      <c r="G5" s="10"/>
      <c r="H5" s="10"/>
      <c r="I5" s="172" t="s">
        <v>1</v>
      </c>
      <c r="J5" s="170" t="s">
        <v>245</v>
      </c>
      <c r="K5" s="10"/>
      <c r="L5" s="10"/>
      <c r="M5" s="10"/>
      <c r="N5" s="10"/>
      <c r="O5" s="10"/>
      <c r="P5" s="9"/>
      <c r="Q5" s="9"/>
      <c r="R5" s="9"/>
      <c r="S5" s="9"/>
      <c r="T5" s="9"/>
      <c r="U5" s="9"/>
      <c r="V5" s="9"/>
      <c r="W5" s="63"/>
      <c r="X5" s="63"/>
      <c r="Y5" s="63"/>
      <c r="Z5" s="63"/>
      <c r="AA5" s="63"/>
      <c r="AB5" s="63"/>
      <c r="AC5" s="63"/>
      <c r="AD5" s="63"/>
      <c r="AE5" s="63"/>
      <c r="AF5" s="63"/>
    </row>
    <row r="6" spans="1:33" s="75" customFormat="1" ht="12.75" hidden="1" customHeight="1" x14ac:dyDescent="0.25">
      <c r="A6" s="6"/>
      <c r="B6" s="7"/>
      <c r="C6" s="7"/>
      <c r="D6" s="7"/>
      <c r="E6" s="7"/>
      <c r="F6" s="7"/>
      <c r="G6" s="59"/>
      <c r="H6" s="7"/>
      <c r="I6" s="172" t="s">
        <v>2</v>
      </c>
      <c r="J6" s="169">
        <v>44635</v>
      </c>
      <c r="K6" s="7"/>
      <c r="L6" s="7"/>
      <c r="M6" s="7"/>
      <c r="N6" s="7"/>
      <c r="O6" s="7"/>
      <c r="P6" s="9"/>
      <c r="Q6" s="9"/>
      <c r="R6" s="9"/>
      <c r="S6" s="9"/>
      <c r="T6" s="9"/>
      <c r="U6" s="9"/>
      <c r="V6" s="9"/>
      <c r="W6" s="63"/>
      <c r="X6" s="63"/>
      <c r="Y6" s="63"/>
      <c r="Z6" s="63"/>
      <c r="AA6" s="63"/>
      <c r="AB6" s="63"/>
      <c r="AC6" s="63"/>
      <c r="AD6" s="63"/>
      <c r="AE6" s="63"/>
      <c r="AF6" s="63"/>
    </row>
    <row r="7" spans="1:33" s="75" customFormat="1" ht="12.75" hidden="1" customHeight="1" x14ac:dyDescent="0.25">
      <c r="A7" s="6"/>
      <c r="B7" s="7"/>
      <c r="C7" s="7"/>
      <c r="D7" s="7"/>
      <c r="E7" s="7"/>
      <c r="F7" s="7"/>
      <c r="G7" s="7"/>
      <c r="H7" s="7"/>
      <c r="I7" s="172" t="s">
        <v>4</v>
      </c>
      <c r="J7" s="168" t="s">
        <v>243</v>
      </c>
      <c r="K7" s="7"/>
      <c r="L7" s="7"/>
      <c r="M7" s="7"/>
      <c r="N7" s="7"/>
      <c r="O7" s="7"/>
      <c r="P7" s="64"/>
      <c r="Q7" s="64"/>
      <c r="R7" s="64"/>
      <c r="S7" s="64"/>
      <c r="T7" s="64"/>
      <c r="U7" s="64"/>
      <c r="V7" s="64"/>
      <c r="W7" s="64"/>
      <c r="X7" s="64"/>
      <c r="Y7" s="64"/>
      <c r="Z7" s="64"/>
      <c r="AA7" s="64"/>
      <c r="AB7" s="64"/>
      <c r="AC7" s="64"/>
      <c r="AD7" s="64"/>
      <c r="AE7" s="63"/>
      <c r="AF7" s="63"/>
    </row>
    <row r="8" spans="1:33" s="76" customFormat="1" ht="12.75" hidden="1" customHeight="1" thickBot="1" x14ac:dyDescent="0.3">
      <c r="A8" s="73" t="s">
        <v>3</v>
      </c>
      <c r="B8" s="11"/>
      <c r="C8" s="11"/>
      <c r="D8" s="21"/>
      <c r="E8" s="21"/>
      <c r="F8" s="23"/>
      <c r="G8" s="11"/>
      <c r="H8" s="11"/>
      <c r="I8" s="11"/>
      <c r="J8" s="11"/>
      <c r="K8" s="11"/>
      <c r="L8" s="11"/>
      <c r="M8" s="11"/>
      <c r="N8" s="11"/>
      <c r="O8" s="11"/>
      <c r="P8" s="12"/>
      <c r="Q8" s="12"/>
      <c r="R8" s="12"/>
      <c r="S8" s="12"/>
      <c r="T8" s="12"/>
      <c r="U8" s="12"/>
      <c r="V8" s="12"/>
      <c r="W8" s="12"/>
      <c r="X8" s="12"/>
      <c r="Y8" s="12"/>
      <c r="Z8" s="12"/>
      <c r="AA8" s="12"/>
      <c r="AB8" s="97"/>
      <c r="AC8" s="97"/>
      <c r="AD8" s="97"/>
      <c r="AE8" s="63"/>
      <c r="AF8" s="63"/>
    </row>
    <row r="9" spans="1:33" s="77" customFormat="1" ht="20.25" customHeight="1" thickBot="1" x14ac:dyDescent="0.3">
      <c r="A9" s="321" t="s">
        <v>137</v>
      </c>
      <c r="B9" s="322"/>
      <c r="C9" s="322"/>
      <c r="D9" s="322"/>
      <c r="E9" s="322"/>
      <c r="F9" s="323"/>
      <c r="G9" s="324" t="s">
        <v>175</v>
      </c>
      <c r="H9" s="322"/>
      <c r="I9" s="322"/>
      <c r="J9" s="322"/>
      <c r="K9" s="322"/>
      <c r="L9" s="322"/>
      <c r="M9" s="323"/>
      <c r="N9" s="319" t="s">
        <v>5</v>
      </c>
      <c r="O9" s="320"/>
      <c r="P9" s="320"/>
      <c r="Q9" s="320"/>
      <c r="R9" s="320"/>
      <c r="S9" s="320"/>
      <c r="T9" s="320"/>
      <c r="U9" s="320"/>
      <c r="V9" s="325"/>
      <c r="W9" s="324" t="s">
        <v>138</v>
      </c>
      <c r="X9" s="323"/>
      <c r="Y9" s="319" t="s">
        <v>84</v>
      </c>
      <c r="Z9" s="320"/>
      <c r="AA9" s="320"/>
      <c r="AB9" s="309"/>
      <c r="AC9" s="96"/>
      <c r="AD9" s="96"/>
      <c r="AE9" s="318"/>
      <c r="AF9" s="318"/>
      <c r="AG9" s="137"/>
    </row>
    <row r="10" spans="1:33" s="78" customFormat="1" hidden="1" x14ac:dyDescent="0.25">
      <c r="A10" s="13"/>
      <c r="B10" s="14" t="s">
        <v>6</v>
      </c>
      <c r="C10" s="15" t="s">
        <v>197</v>
      </c>
      <c r="D10" s="22"/>
      <c r="E10" s="14"/>
      <c r="F10" s="13"/>
      <c r="G10" s="13"/>
      <c r="H10" s="18"/>
      <c r="I10" s="17" t="s">
        <v>8</v>
      </c>
      <c r="J10" s="17"/>
      <c r="K10" s="18"/>
      <c r="L10" s="18"/>
      <c r="M10" s="18"/>
      <c r="N10" s="16" t="s">
        <v>165</v>
      </c>
      <c r="O10" s="18"/>
      <c r="P10" s="16" t="s">
        <v>7</v>
      </c>
      <c r="Q10" s="16"/>
      <c r="R10" s="16" t="s">
        <v>90</v>
      </c>
      <c r="S10" s="14" t="s">
        <v>92</v>
      </c>
      <c r="T10" s="103" t="s">
        <v>16</v>
      </c>
      <c r="U10" s="103"/>
      <c r="V10" s="17"/>
      <c r="W10" s="18"/>
      <c r="X10" s="17" t="s">
        <v>11</v>
      </c>
      <c r="Y10" s="18"/>
      <c r="Z10" s="17" t="s">
        <v>12</v>
      </c>
      <c r="AA10" s="18"/>
      <c r="AB10" s="18"/>
      <c r="AC10" s="14" t="s">
        <v>13</v>
      </c>
      <c r="AD10" s="14"/>
      <c r="AE10" s="14"/>
      <c r="AF10" s="86"/>
      <c r="AG10" s="85"/>
    </row>
    <row r="11" spans="1:33" s="78" customFormat="1" hidden="1" x14ac:dyDescent="0.25">
      <c r="A11" s="13"/>
      <c r="B11" s="103" t="s">
        <v>130</v>
      </c>
      <c r="C11" s="74" t="s">
        <v>198</v>
      </c>
      <c r="D11" s="22"/>
      <c r="E11" s="14"/>
      <c r="F11" s="13"/>
      <c r="G11" s="13"/>
      <c r="H11" s="18"/>
      <c r="I11" s="14" t="s">
        <v>14</v>
      </c>
      <c r="J11" s="14"/>
      <c r="K11" s="18"/>
      <c r="L11" s="18"/>
      <c r="M11" s="18"/>
      <c r="N11" s="16" t="s">
        <v>81</v>
      </c>
      <c r="O11" s="18"/>
      <c r="P11" s="16" t="s">
        <v>83</v>
      </c>
      <c r="Q11" s="16"/>
      <c r="R11" s="16" t="s">
        <v>91</v>
      </c>
      <c r="S11" s="14" t="s">
        <v>93</v>
      </c>
      <c r="T11" s="103" t="s">
        <v>10</v>
      </c>
      <c r="U11" s="103"/>
      <c r="V11" s="14"/>
      <c r="W11" s="18"/>
      <c r="X11" s="14" t="s">
        <v>17</v>
      </c>
      <c r="Y11" s="18"/>
      <c r="Z11" s="14" t="s">
        <v>18</v>
      </c>
      <c r="AA11" s="18"/>
      <c r="AB11" s="18"/>
      <c r="AC11" s="14" t="s">
        <v>19</v>
      </c>
      <c r="AD11" s="14"/>
      <c r="AE11" s="14"/>
      <c r="AF11" s="86"/>
      <c r="AG11" s="85"/>
    </row>
    <row r="12" spans="1:33" s="78" customFormat="1" hidden="1" x14ac:dyDescent="0.25">
      <c r="A12" s="13"/>
      <c r="B12" s="103" t="s">
        <v>24</v>
      </c>
      <c r="C12" s="74" t="s">
        <v>199</v>
      </c>
      <c r="D12" s="22"/>
      <c r="E12" s="14"/>
      <c r="F12" s="13"/>
      <c r="G12" s="13"/>
      <c r="H12" s="18"/>
      <c r="I12" s="14" t="s">
        <v>20</v>
      </c>
      <c r="J12" s="14"/>
      <c r="K12" s="18"/>
      <c r="L12" s="18"/>
      <c r="M12" s="18"/>
      <c r="N12" s="16" t="s">
        <v>82</v>
      </c>
      <c r="O12" s="18"/>
      <c r="P12" s="16"/>
      <c r="Q12" s="16"/>
      <c r="R12" s="16"/>
      <c r="S12" s="14" t="s">
        <v>94</v>
      </c>
      <c r="T12" s="103" t="s">
        <v>22</v>
      </c>
      <c r="U12" s="103"/>
      <c r="V12" s="14"/>
      <c r="W12" s="18"/>
      <c r="X12" s="14"/>
      <c r="Y12" s="18"/>
      <c r="Z12" s="14" t="s">
        <v>85</v>
      </c>
      <c r="AA12" s="18"/>
      <c r="AB12" s="18"/>
      <c r="AC12" s="14"/>
      <c r="AD12" s="14"/>
      <c r="AE12" s="14"/>
      <c r="AF12" s="86"/>
      <c r="AG12" s="85"/>
    </row>
    <row r="13" spans="1:33" s="78" customFormat="1" hidden="1" x14ac:dyDescent="0.25">
      <c r="A13" s="13"/>
      <c r="B13" s="103" t="s">
        <v>129</v>
      </c>
      <c r="C13" s="74" t="s">
        <v>200</v>
      </c>
      <c r="D13" s="22"/>
      <c r="E13" s="14"/>
      <c r="F13" s="13"/>
      <c r="G13" s="13"/>
      <c r="H13" s="18"/>
      <c r="I13" s="14"/>
      <c r="J13" s="14"/>
      <c r="K13" s="18"/>
      <c r="L13" s="18"/>
      <c r="M13" s="18"/>
      <c r="N13" s="16" t="s">
        <v>166</v>
      </c>
      <c r="O13" s="18"/>
      <c r="P13" s="16"/>
      <c r="Q13" s="16"/>
      <c r="R13" s="16"/>
      <c r="T13" s="103" t="s">
        <v>25</v>
      </c>
      <c r="U13" s="103"/>
      <c r="V13" s="14"/>
      <c r="W13" s="18"/>
      <c r="X13" s="14"/>
      <c r="Y13" s="18"/>
      <c r="Z13" s="14"/>
      <c r="AA13" s="18"/>
      <c r="AB13" s="18"/>
      <c r="AC13" s="14"/>
      <c r="AD13" s="14"/>
      <c r="AE13" s="14"/>
      <c r="AF13" s="86"/>
      <c r="AG13" s="85"/>
    </row>
    <row r="14" spans="1:33" s="78" customFormat="1" hidden="1" x14ac:dyDescent="0.25">
      <c r="A14" s="13"/>
      <c r="B14" s="103" t="s">
        <v>131</v>
      </c>
      <c r="C14" s="74" t="s">
        <v>201</v>
      </c>
      <c r="D14" s="22"/>
      <c r="E14" s="14"/>
      <c r="F14" s="13"/>
      <c r="G14" s="13"/>
      <c r="H14" s="18"/>
      <c r="I14" s="14"/>
      <c r="J14" s="14"/>
      <c r="K14" s="18"/>
      <c r="L14" s="18"/>
      <c r="M14" s="18"/>
      <c r="N14" s="16"/>
      <c r="O14" s="18"/>
      <c r="P14" s="14"/>
      <c r="Q14" s="14"/>
      <c r="R14" s="14"/>
      <c r="S14" s="14"/>
      <c r="T14" s="103" t="s">
        <v>241</v>
      </c>
      <c r="U14" s="103"/>
      <c r="V14" s="14"/>
      <c r="W14" s="18"/>
      <c r="X14" s="14"/>
      <c r="Y14" s="18"/>
      <c r="Z14" s="14"/>
      <c r="AA14" s="18"/>
      <c r="AB14" s="18"/>
      <c r="AC14" s="14"/>
      <c r="AD14" s="14"/>
      <c r="AE14" s="14"/>
      <c r="AF14" s="86"/>
      <c r="AG14" s="85"/>
    </row>
    <row r="15" spans="1:33" s="78" customFormat="1" hidden="1" x14ac:dyDescent="0.25">
      <c r="A15" s="13"/>
      <c r="B15" s="14" t="s">
        <v>231</v>
      </c>
      <c r="C15" s="22" t="s">
        <v>202</v>
      </c>
      <c r="D15" s="22"/>
      <c r="E15" s="14"/>
      <c r="F15" s="13"/>
      <c r="G15" s="13"/>
      <c r="H15" s="18"/>
      <c r="I15" s="14"/>
      <c r="J15" s="14"/>
      <c r="K15" s="18"/>
      <c r="L15" s="18"/>
      <c r="M15" s="18"/>
      <c r="N15" s="16"/>
      <c r="O15" s="18"/>
      <c r="P15" s="14"/>
      <c r="Q15" s="14"/>
      <c r="R15" s="14"/>
      <c r="S15" s="14"/>
      <c r="T15" s="103" t="s">
        <v>239</v>
      </c>
      <c r="U15" s="103"/>
      <c r="V15" s="14"/>
      <c r="W15" s="18"/>
      <c r="X15" s="14"/>
      <c r="Y15" s="18"/>
      <c r="Z15" s="14"/>
      <c r="AA15" s="18"/>
      <c r="AB15" s="18"/>
      <c r="AC15" s="14"/>
      <c r="AD15" s="14"/>
      <c r="AE15" s="14"/>
      <c r="AF15" s="86"/>
      <c r="AG15" s="85"/>
    </row>
    <row r="16" spans="1:33" s="78" customFormat="1" hidden="1" x14ac:dyDescent="0.25">
      <c r="A16" s="13"/>
      <c r="B16" s="14" t="s">
        <v>132</v>
      </c>
      <c r="C16" s="74" t="s">
        <v>203</v>
      </c>
      <c r="D16" s="22"/>
      <c r="E16" s="14"/>
      <c r="F16" s="13"/>
      <c r="G16" s="13"/>
      <c r="H16" s="18"/>
      <c r="I16" s="14"/>
      <c r="J16" s="14"/>
      <c r="K16" s="18"/>
      <c r="L16" s="18"/>
      <c r="M16" s="18"/>
      <c r="N16" s="16"/>
      <c r="O16" s="18"/>
      <c r="P16" s="14"/>
      <c r="Q16" s="14"/>
      <c r="R16" s="14"/>
      <c r="S16" s="14"/>
      <c r="T16" s="103"/>
      <c r="U16" s="14"/>
      <c r="V16" s="18"/>
      <c r="W16" s="14"/>
      <c r="X16" s="18"/>
      <c r="Y16" s="14"/>
      <c r="Z16" s="18"/>
      <c r="AA16" s="14"/>
      <c r="AB16" s="103"/>
      <c r="AC16" s="14"/>
      <c r="AD16" s="14"/>
      <c r="AE16" s="86"/>
      <c r="AF16" s="85"/>
    </row>
    <row r="17" spans="1:32" s="78" customFormat="1" hidden="1" x14ac:dyDescent="0.25">
      <c r="A17" s="13"/>
      <c r="B17" s="14"/>
      <c r="C17" s="74" t="s">
        <v>204</v>
      </c>
      <c r="D17" s="22"/>
      <c r="E17" s="14"/>
      <c r="F17" s="13"/>
      <c r="G17" s="13"/>
      <c r="H17" s="18"/>
      <c r="I17" s="14"/>
      <c r="J17" s="14"/>
      <c r="K17" s="18"/>
      <c r="L17" s="18"/>
      <c r="M17" s="18"/>
      <c r="N17" s="16"/>
      <c r="O17" s="18"/>
      <c r="P17" s="14"/>
      <c r="Q17" s="14"/>
      <c r="R17" s="14"/>
      <c r="S17" s="14"/>
      <c r="T17" s="103"/>
      <c r="U17" s="14"/>
      <c r="V17" s="18"/>
      <c r="W17" s="14"/>
      <c r="X17" s="18"/>
      <c r="Y17" s="14"/>
      <c r="Z17" s="18"/>
      <c r="AA17" s="14"/>
      <c r="AB17" s="103"/>
      <c r="AC17" s="14"/>
      <c r="AD17" s="14"/>
      <c r="AE17" s="86"/>
      <c r="AF17" s="85"/>
    </row>
    <row r="18" spans="1:32" s="78" customFormat="1" hidden="1" x14ac:dyDescent="0.25">
      <c r="A18" s="13"/>
      <c r="B18" s="14"/>
      <c r="C18" s="74" t="s">
        <v>205</v>
      </c>
      <c r="D18" s="22"/>
      <c r="E18" s="14"/>
      <c r="F18" s="13"/>
      <c r="G18" s="13"/>
      <c r="H18" s="18"/>
      <c r="I18" s="14"/>
      <c r="J18" s="14"/>
      <c r="K18" s="18"/>
      <c r="L18" s="18"/>
      <c r="M18" s="18"/>
      <c r="N18" s="16"/>
      <c r="O18" s="18"/>
      <c r="P18" s="14"/>
      <c r="Q18" s="14"/>
      <c r="R18" s="14"/>
      <c r="S18" s="14"/>
      <c r="T18" s="103"/>
      <c r="U18" s="14"/>
      <c r="V18" s="18"/>
      <c r="W18" s="14"/>
      <c r="X18" s="18"/>
      <c r="Y18" s="14"/>
      <c r="Z18" s="18"/>
      <c r="AA18" s="14"/>
      <c r="AB18" s="103"/>
      <c r="AC18" s="14"/>
      <c r="AD18" s="14"/>
      <c r="AE18" s="86"/>
      <c r="AF18" s="85"/>
    </row>
    <row r="19" spans="1:32" s="78" customFormat="1" hidden="1" x14ac:dyDescent="0.25">
      <c r="A19" s="13"/>
      <c r="B19" s="14"/>
      <c r="C19" s="74" t="s">
        <v>206</v>
      </c>
      <c r="D19" s="22"/>
      <c r="E19" s="14"/>
      <c r="F19" s="13"/>
      <c r="G19" s="13"/>
      <c r="H19" s="18"/>
      <c r="I19" s="14"/>
      <c r="J19" s="14"/>
      <c r="K19" s="18"/>
      <c r="L19" s="18"/>
      <c r="M19" s="18"/>
      <c r="N19" s="16"/>
      <c r="O19" s="18"/>
      <c r="P19" s="14"/>
      <c r="Q19" s="14"/>
      <c r="R19" s="14"/>
      <c r="S19" s="14"/>
      <c r="T19" s="103"/>
      <c r="U19" s="14"/>
      <c r="V19" s="18"/>
      <c r="W19" s="14"/>
      <c r="X19" s="18"/>
      <c r="Y19" s="14"/>
      <c r="Z19" s="18"/>
      <c r="AA19" s="14"/>
      <c r="AB19" s="103"/>
      <c r="AC19" s="14"/>
      <c r="AD19" s="14"/>
      <c r="AE19" s="86"/>
      <c r="AF19" s="85"/>
    </row>
    <row r="20" spans="1:32" s="78" customFormat="1" hidden="1" x14ac:dyDescent="0.25">
      <c r="A20" s="13"/>
      <c r="B20" s="14"/>
      <c r="C20" s="74" t="s">
        <v>207</v>
      </c>
      <c r="D20" s="22"/>
      <c r="E20" s="14"/>
      <c r="F20" s="13"/>
      <c r="G20" s="13"/>
      <c r="H20" s="18"/>
      <c r="I20" s="14"/>
      <c r="J20" s="14"/>
      <c r="K20" s="18"/>
      <c r="L20" s="18"/>
      <c r="M20" s="18"/>
      <c r="N20" s="16"/>
      <c r="O20" s="18"/>
      <c r="P20" s="14"/>
      <c r="Q20" s="14"/>
      <c r="R20" s="14"/>
      <c r="S20" s="14"/>
      <c r="T20" s="103"/>
      <c r="U20" s="14"/>
      <c r="V20" s="18"/>
      <c r="W20" s="14"/>
      <c r="X20" s="18"/>
      <c r="Y20" s="14"/>
      <c r="Z20" s="18"/>
      <c r="AA20" s="14"/>
      <c r="AB20" s="103"/>
      <c r="AC20" s="14"/>
      <c r="AD20" s="14"/>
      <c r="AE20" s="86"/>
      <c r="AF20" s="85"/>
    </row>
    <row r="21" spans="1:32" s="78" customFormat="1" hidden="1" x14ac:dyDescent="0.25">
      <c r="A21" s="13"/>
      <c r="B21" s="14"/>
      <c r="C21" s="74" t="s">
        <v>208</v>
      </c>
      <c r="D21" s="22"/>
      <c r="E21" s="14"/>
      <c r="F21" s="13"/>
      <c r="G21" s="13"/>
      <c r="H21" s="18"/>
      <c r="I21" s="14"/>
      <c r="J21" s="14"/>
      <c r="K21" s="18"/>
      <c r="L21" s="18"/>
      <c r="M21" s="18"/>
      <c r="N21" s="16"/>
      <c r="O21" s="18"/>
      <c r="P21" s="14"/>
      <c r="Q21" s="14"/>
      <c r="R21" s="14"/>
      <c r="S21" s="14"/>
      <c r="T21" s="103"/>
      <c r="U21" s="14"/>
      <c r="V21" s="18"/>
      <c r="W21" s="14"/>
      <c r="X21" s="18"/>
      <c r="Y21" s="14"/>
      <c r="Z21" s="18"/>
      <c r="AA21" s="14"/>
      <c r="AB21" s="103"/>
      <c r="AC21" s="14"/>
      <c r="AD21" s="14"/>
      <c r="AE21" s="86"/>
      <c r="AF21" s="85"/>
    </row>
    <row r="22" spans="1:32" s="78" customFormat="1" hidden="1" x14ac:dyDescent="0.25">
      <c r="A22" s="13"/>
      <c r="B22" s="14"/>
      <c r="C22" s="74" t="s">
        <v>209</v>
      </c>
      <c r="D22" s="22"/>
      <c r="E22" s="14"/>
      <c r="F22" s="13"/>
      <c r="G22" s="13"/>
      <c r="H22" s="18"/>
      <c r="I22" s="14"/>
      <c r="J22" s="14"/>
      <c r="K22" s="18"/>
      <c r="L22" s="18"/>
      <c r="M22" s="18"/>
      <c r="N22" s="16"/>
      <c r="O22" s="18"/>
      <c r="P22" s="14"/>
      <c r="Q22" s="14"/>
      <c r="R22" s="14"/>
      <c r="S22" s="14"/>
      <c r="T22" s="103"/>
      <c r="U22" s="14"/>
      <c r="V22" s="18"/>
      <c r="W22" s="14"/>
      <c r="X22" s="18"/>
      <c r="Y22" s="14"/>
      <c r="Z22" s="18"/>
      <c r="AA22" s="14"/>
      <c r="AB22" s="103"/>
      <c r="AC22" s="14"/>
      <c r="AD22" s="14"/>
      <c r="AE22" s="86"/>
      <c r="AF22" s="85"/>
    </row>
    <row r="23" spans="1:32" s="78" customFormat="1" hidden="1" x14ac:dyDescent="0.25">
      <c r="A23" s="13"/>
      <c r="B23" s="14"/>
      <c r="C23" s="74" t="s">
        <v>210</v>
      </c>
      <c r="D23" s="22"/>
      <c r="E23" s="14"/>
      <c r="F23" s="13"/>
      <c r="G23" s="13"/>
      <c r="H23" s="18"/>
      <c r="I23" s="14"/>
      <c r="J23" s="14"/>
      <c r="K23" s="18"/>
      <c r="L23" s="18"/>
      <c r="M23" s="18"/>
      <c r="N23" s="16"/>
      <c r="O23" s="18"/>
      <c r="P23" s="14"/>
      <c r="Q23" s="14"/>
      <c r="R23" s="14"/>
      <c r="S23" s="14"/>
      <c r="T23" s="103"/>
      <c r="U23" s="14"/>
      <c r="V23" s="18"/>
      <c r="W23" s="14"/>
      <c r="X23" s="18"/>
      <c r="Y23" s="14"/>
      <c r="Z23" s="18"/>
      <c r="AA23" s="14"/>
      <c r="AB23" s="103"/>
      <c r="AC23" s="14"/>
      <c r="AD23" s="14"/>
      <c r="AE23" s="86"/>
      <c r="AF23" s="85"/>
    </row>
    <row r="24" spans="1:32" s="78" customFormat="1" hidden="1" x14ac:dyDescent="0.25">
      <c r="A24" s="13"/>
      <c r="B24" s="14"/>
      <c r="C24" s="74" t="s">
        <v>211</v>
      </c>
      <c r="D24" s="22"/>
      <c r="E24" s="14"/>
      <c r="F24" s="13"/>
      <c r="G24" s="13"/>
      <c r="H24" s="18"/>
      <c r="I24" s="14"/>
      <c r="J24" s="14"/>
      <c r="K24" s="18"/>
      <c r="L24" s="18"/>
      <c r="M24" s="18"/>
      <c r="N24" s="16"/>
      <c r="O24" s="18"/>
      <c r="P24" s="14"/>
      <c r="Q24" s="14"/>
      <c r="R24" s="14"/>
      <c r="S24" s="14"/>
      <c r="T24" s="103"/>
      <c r="U24" s="14"/>
      <c r="V24" s="18"/>
      <c r="W24" s="14"/>
      <c r="X24" s="18"/>
      <c r="Y24" s="14"/>
      <c r="Z24" s="18"/>
      <c r="AA24" s="14"/>
      <c r="AB24" s="103"/>
      <c r="AC24" s="14"/>
      <c r="AD24" s="14"/>
      <c r="AE24" s="86"/>
      <c r="AF24" s="85"/>
    </row>
    <row r="25" spans="1:32" s="78" customFormat="1" hidden="1" x14ac:dyDescent="0.25">
      <c r="A25" s="13"/>
      <c r="C25" s="74" t="s">
        <v>24</v>
      </c>
      <c r="D25" s="22"/>
      <c r="E25" s="14"/>
      <c r="F25" s="13"/>
      <c r="G25" s="13"/>
      <c r="H25" s="18"/>
      <c r="I25" s="14"/>
      <c r="J25" s="14"/>
      <c r="K25" s="18"/>
      <c r="L25" s="18"/>
      <c r="M25" s="18"/>
      <c r="N25" s="16"/>
      <c r="O25" s="18"/>
      <c r="P25" s="14"/>
      <c r="Q25" s="14"/>
      <c r="R25" s="14"/>
      <c r="S25" s="14"/>
      <c r="T25" s="103"/>
      <c r="U25" s="14"/>
      <c r="V25" s="18"/>
      <c r="W25" s="14"/>
      <c r="X25" s="18"/>
      <c r="Y25" s="14"/>
      <c r="Z25" s="18"/>
      <c r="AA25" s="14"/>
      <c r="AB25" s="103"/>
      <c r="AC25" s="14"/>
      <c r="AD25" s="14"/>
      <c r="AE25" s="86"/>
      <c r="AF25" s="85"/>
    </row>
    <row r="26" spans="1:32" s="78" customFormat="1" hidden="1" x14ac:dyDescent="0.25">
      <c r="A26" s="13"/>
      <c r="C26" s="74" t="s">
        <v>212</v>
      </c>
      <c r="D26" s="22"/>
      <c r="E26" s="14"/>
      <c r="F26" s="13"/>
      <c r="G26" s="13"/>
      <c r="H26" s="18"/>
      <c r="I26" s="14"/>
      <c r="J26" s="14"/>
      <c r="K26" s="18"/>
      <c r="L26" s="18"/>
      <c r="M26" s="18"/>
      <c r="N26" s="16"/>
      <c r="O26" s="18"/>
      <c r="P26" s="14"/>
      <c r="Q26" s="14"/>
      <c r="R26" s="14"/>
      <c r="S26" s="14"/>
      <c r="T26" s="103"/>
      <c r="U26" s="14"/>
      <c r="V26" s="18"/>
      <c r="W26" s="14"/>
      <c r="X26" s="18"/>
      <c r="Y26" s="14"/>
      <c r="Z26" s="18"/>
      <c r="AA26" s="14"/>
      <c r="AB26" s="103"/>
      <c r="AC26" s="14"/>
      <c r="AD26" s="14"/>
      <c r="AE26" s="86"/>
      <c r="AF26" s="85"/>
    </row>
    <row r="27" spans="1:32" s="78" customFormat="1" hidden="1" x14ac:dyDescent="0.25">
      <c r="A27" s="13"/>
      <c r="C27" s="109" t="s">
        <v>237</v>
      </c>
      <c r="D27" s="22"/>
      <c r="E27" s="103"/>
      <c r="F27" s="13"/>
      <c r="G27" s="13"/>
      <c r="H27" s="18"/>
      <c r="I27" s="103"/>
      <c r="J27" s="103"/>
      <c r="K27" s="18"/>
      <c r="L27" s="18"/>
      <c r="M27" s="18"/>
      <c r="N27" s="16"/>
      <c r="O27" s="18"/>
      <c r="P27" s="103"/>
      <c r="Q27" s="103"/>
      <c r="R27" s="103"/>
      <c r="S27" s="103"/>
      <c r="T27" s="103"/>
      <c r="U27" s="103"/>
      <c r="V27" s="18"/>
      <c r="W27" s="103"/>
      <c r="X27" s="18"/>
      <c r="Y27" s="103"/>
      <c r="Z27" s="18"/>
      <c r="AA27" s="103"/>
      <c r="AB27" s="103"/>
      <c r="AC27" s="103"/>
      <c r="AD27" s="103"/>
      <c r="AE27" s="86"/>
      <c r="AF27" s="85"/>
    </row>
    <row r="28" spans="1:32" s="78" customFormat="1" hidden="1" x14ac:dyDescent="0.25">
      <c r="A28" s="13"/>
      <c r="B28" s="14"/>
      <c r="C28" s="22" t="s">
        <v>194</v>
      </c>
      <c r="D28" s="22"/>
      <c r="E28" s="14"/>
      <c r="F28" s="13"/>
      <c r="G28" s="13"/>
      <c r="H28" s="18"/>
      <c r="I28" s="14"/>
      <c r="J28" s="14"/>
      <c r="K28" s="18"/>
      <c r="L28" s="18"/>
      <c r="M28" s="18"/>
      <c r="N28" s="16"/>
      <c r="O28" s="18"/>
      <c r="P28" s="14"/>
      <c r="Q28" s="14"/>
      <c r="R28" s="14"/>
      <c r="S28" s="14"/>
      <c r="T28" s="103"/>
      <c r="U28" s="14"/>
      <c r="V28" s="18"/>
      <c r="W28" s="14"/>
      <c r="X28" s="18"/>
      <c r="Y28" s="14"/>
      <c r="Z28" s="18"/>
      <c r="AA28" s="14"/>
      <c r="AB28" s="103"/>
      <c r="AC28" s="14"/>
      <c r="AD28" s="14"/>
      <c r="AE28" s="86"/>
      <c r="AF28" s="85"/>
    </row>
    <row r="29" spans="1:32" s="78" customFormat="1" hidden="1" x14ac:dyDescent="0.25">
      <c r="A29" s="13"/>
      <c r="B29" s="14"/>
      <c r="C29" s="22" t="s">
        <v>213</v>
      </c>
      <c r="D29" s="22"/>
      <c r="E29" s="14"/>
      <c r="F29" s="13"/>
      <c r="G29" s="13"/>
      <c r="H29" s="18"/>
      <c r="I29" s="14"/>
      <c r="J29" s="14"/>
      <c r="K29" s="18"/>
      <c r="L29" s="18"/>
      <c r="M29" s="18"/>
      <c r="N29" s="16"/>
      <c r="O29" s="18"/>
      <c r="P29" s="14"/>
      <c r="Q29" s="14"/>
      <c r="R29" s="14"/>
      <c r="S29" s="14"/>
      <c r="T29" s="103"/>
      <c r="U29" s="14"/>
      <c r="V29" s="18"/>
      <c r="W29" s="14"/>
      <c r="X29" s="18"/>
      <c r="Y29" s="14"/>
      <c r="Z29" s="18"/>
      <c r="AA29" s="14"/>
      <c r="AB29" s="103"/>
      <c r="AC29" s="14"/>
      <c r="AD29" s="14"/>
      <c r="AE29" s="86"/>
      <c r="AF29" s="85"/>
    </row>
    <row r="30" spans="1:32" s="78" customFormat="1" hidden="1" x14ac:dyDescent="0.25">
      <c r="A30" s="13"/>
      <c r="B30" s="16"/>
      <c r="C30" s="101" t="s">
        <v>230</v>
      </c>
      <c r="D30" s="22"/>
      <c r="E30" s="14"/>
      <c r="F30" s="13"/>
      <c r="G30" s="13"/>
      <c r="H30" s="18"/>
      <c r="I30" s="14"/>
      <c r="J30" s="14"/>
      <c r="K30" s="18"/>
      <c r="L30" s="18"/>
      <c r="M30" s="18"/>
      <c r="N30" s="16"/>
      <c r="O30" s="18"/>
      <c r="P30" s="14"/>
      <c r="Q30" s="14"/>
      <c r="R30" s="14"/>
      <c r="S30" s="14"/>
      <c r="T30" s="103"/>
      <c r="U30" s="14"/>
      <c r="V30" s="18"/>
      <c r="W30" s="14"/>
      <c r="X30" s="18"/>
      <c r="Y30" s="14"/>
      <c r="Z30" s="18"/>
      <c r="AA30" s="14"/>
      <c r="AB30" s="103"/>
      <c r="AC30" s="14"/>
      <c r="AD30" s="14"/>
      <c r="AE30" s="86"/>
      <c r="AF30" s="85"/>
    </row>
    <row r="31" spans="1:32" s="78" customFormat="1" hidden="1" x14ac:dyDescent="0.25">
      <c r="A31" s="13"/>
      <c r="B31" s="16"/>
      <c r="C31" s="74" t="s">
        <v>219</v>
      </c>
      <c r="D31" s="22"/>
      <c r="E31" s="14"/>
      <c r="F31" s="13"/>
      <c r="G31" s="13"/>
      <c r="H31" s="18"/>
      <c r="I31" s="14"/>
      <c r="J31" s="14"/>
      <c r="K31" s="18"/>
      <c r="L31" s="18"/>
      <c r="M31" s="18"/>
      <c r="N31" s="16"/>
      <c r="O31" s="18"/>
      <c r="P31" s="14"/>
      <c r="Q31" s="14"/>
      <c r="R31" s="14"/>
      <c r="S31" s="14"/>
      <c r="T31" s="103"/>
      <c r="U31" s="14"/>
      <c r="V31" s="18"/>
      <c r="W31" s="14"/>
      <c r="X31" s="18"/>
      <c r="Y31" s="14"/>
      <c r="Z31" s="18"/>
      <c r="AA31" s="14"/>
      <c r="AB31" s="103"/>
      <c r="AC31" s="14"/>
      <c r="AD31" s="14"/>
      <c r="AE31" s="86"/>
      <c r="AF31" s="85"/>
    </row>
    <row r="32" spans="1:32" s="78" customFormat="1" hidden="1" x14ac:dyDescent="0.25">
      <c r="A32" s="13"/>
      <c r="B32" s="16"/>
      <c r="C32" s="74" t="s">
        <v>220</v>
      </c>
      <c r="D32" s="22"/>
      <c r="E32" s="14"/>
      <c r="F32" s="13"/>
      <c r="G32" s="13"/>
      <c r="H32" s="18"/>
      <c r="I32" s="14"/>
      <c r="J32" s="14"/>
      <c r="K32" s="18"/>
      <c r="L32" s="18"/>
      <c r="M32" s="18"/>
      <c r="N32" s="16"/>
      <c r="O32" s="18"/>
      <c r="P32" s="14"/>
      <c r="Q32" s="14"/>
      <c r="R32" s="14"/>
      <c r="S32" s="14"/>
      <c r="T32" s="103"/>
      <c r="U32" s="14"/>
      <c r="V32" s="18"/>
      <c r="W32" s="14"/>
      <c r="X32" s="18"/>
      <c r="Y32" s="14"/>
      <c r="Z32" s="18"/>
      <c r="AA32" s="14"/>
      <c r="AB32" s="103"/>
      <c r="AC32" s="14"/>
      <c r="AD32" s="14"/>
      <c r="AE32" s="86"/>
      <c r="AF32" s="85"/>
    </row>
    <row r="33" spans="1:33" s="78" customFormat="1" hidden="1" x14ac:dyDescent="0.25">
      <c r="A33" s="13"/>
      <c r="B33" s="16"/>
      <c r="C33" s="74" t="s">
        <v>227</v>
      </c>
      <c r="D33" s="22"/>
      <c r="E33" s="14"/>
      <c r="F33" s="13"/>
      <c r="G33" s="13"/>
      <c r="H33" s="18"/>
      <c r="I33" s="14"/>
      <c r="J33" s="14"/>
      <c r="K33" s="18"/>
      <c r="L33" s="18"/>
      <c r="M33" s="18"/>
      <c r="N33" s="16"/>
      <c r="O33" s="18"/>
      <c r="P33" s="14"/>
      <c r="Q33" s="14"/>
      <c r="R33" s="14"/>
      <c r="S33" s="14"/>
      <c r="T33" s="103"/>
      <c r="U33" s="14"/>
      <c r="V33" s="18"/>
      <c r="W33" s="14"/>
      <c r="X33" s="18"/>
      <c r="Y33" s="14"/>
      <c r="Z33" s="18"/>
      <c r="AA33" s="14"/>
      <c r="AB33" s="103"/>
      <c r="AC33" s="14"/>
      <c r="AD33" s="14"/>
      <c r="AE33" s="86"/>
      <c r="AF33" s="85"/>
    </row>
    <row r="34" spans="1:33" s="78" customFormat="1" hidden="1" x14ac:dyDescent="0.25">
      <c r="A34" s="13"/>
      <c r="B34" s="14"/>
      <c r="C34" s="74" t="s">
        <v>228</v>
      </c>
      <c r="D34" s="22"/>
      <c r="E34" s="14"/>
      <c r="F34" s="13"/>
      <c r="G34" s="13"/>
      <c r="H34" s="18"/>
      <c r="I34" s="14"/>
      <c r="J34" s="14"/>
      <c r="K34" s="18"/>
      <c r="L34" s="18"/>
      <c r="M34" s="18"/>
      <c r="N34" s="16"/>
      <c r="O34" s="18"/>
      <c r="P34" s="14"/>
      <c r="Q34" s="14"/>
      <c r="R34" s="14"/>
      <c r="S34" s="14"/>
      <c r="T34" s="103"/>
      <c r="U34" s="14"/>
      <c r="V34" s="18"/>
      <c r="W34" s="14"/>
      <c r="X34" s="18"/>
      <c r="Y34" s="14"/>
      <c r="Z34" s="18"/>
      <c r="AA34" s="14"/>
      <c r="AB34" s="103"/>
      <c r="AC34" s="14"/>
      <c r="AD34" s="14"/>
      <c r="AE34" s="86"/>
      <c r="AF34" s="85"/>
    </row>
    <row r="35" spans="1:33" s="78" customFormat="1" hidden="1" x14ac:dyDescent="0.25">
      <c r="A35" s="13"/>
      <c r="B35" s="14"/>
      <c r="C35" s="74" t="s">
        <v>232</v>
      </c>
      <c r="D35" s="22"/>
      <c r="E35" s="14"/>
      <c r="F35" s="13"/>
      <c r="G35" s="13"/>
      <c r="H35" s="18"/>
      <c r="I35" s="14"/>
      <c r="J35" s="14"/>
      <c r="K35" s="18"/>
      <c r="L35" s="18"/>
      <c r="M35" s="18"/>
      <c r="N35" s="16"/>
      <c r="O35" s="18"/>
      <c r="P35" s="14"/>
      <c r="Q35" s="14"/>
      <c r="R35" s="14"/>
      <c r="S35" s="14"/>
      <c r="T35" s="103"/>
      <c r="U35" s="14"/>
      <c r="V35" s="18"/>
      <c r="W35" s="14"/>
      <c r="X35" s="18"/>
      <c r="Y35" s="14"/>
      <c r="Z35" s="18"/>
      <c r="AA35" s="14"/>
      <c r="AB35" s="103"/>
      <c r="AC35" s="14"/>
      <c r="AD35" s="14"/>
      <c r="AE35" s="86"/>
      <c r="AF35" s="85"/>
    </row>
    <row r="36" spans="1:33" s="78" customFormat="1" hidden="1" x14ac:dyDescent="0.25">
      <c r="A36" s="13"/>
      <c r="B36" s="14"/>
      <c r="C36" s="109" t="s">
        <v>229</v>
      </c>
      <c r="D36" s="22"/>
      <c r="E36" s="14"/>
      <c r="F36" s="13"/>
      <c r="G36" s="13"/>
      <c r="H36" s="18"/>
      <c r="I36" s="14"/>
      <c r="J36" s="14"/>
      <c r="K36" s="18"/>
      <c r="L36" s="18"/>
      <c r="M36" s="18"/>
      <c r="N36" s="16"/>
      <c r="O36" s="18"/>
      <c r="P36" s="14"/>
      <c r="Q36" s="14"/>
      <c r="R36" s="14"/>
      <c r="S36" s="14"/>
      <c r="T36" s="103"/>
      <c r="U36" s="14"/>
      <c r="V36" s="18"/>
      <c r="W36" s="14"/>
      <c r="X36" s="18"/>
      <c r="Y36" s="14"/>
      <c r="Z36" s="18"/>
      <c r="AA36" s="14"/>
      <c r="AB36" s="103"/>
      <c r="AC36" s="14"/>
      <c r="AD36" s="14"/>
      <c r="AE36" s="86"/>
      <c r="AF36" s="85"/>
    </row>
    <row r="37" spans="1:33" s="78" customFormat="1" hidden="1" x14ac:dyDescent="0.25">
      <c r="A37" s="13"/>
      <c r="B37" s="14"/>
      <c r="C37" s="74" t="s">
        <v>226</v>
      </c>
      <c r="D37" s="22"/>
      <c r="E37" s="14"/>
      <c r="F37" s="13"/>
      <c r="G37" s="13"/>
      <c r="H37" s="18"/>
      <c r="I37" s="14"/>
      <c r="J37" s="14"/>
      <c r="K37" s="18"/>
      <c r="L37" s="18"/>
      <c r="M37" s="18"/>
      <c r="N37" s="16"/>
      <c r="O37" s="18"/>
      <c r="P37" s="14"/>
      <c r="Q37" s="14"/>
      <c r="R37" s="14"/>
      <c r="S37" s="14"/>
      <c r="T37" s="103"/>
      <c r="U37" s="14"/>
      <c r="V37" s="18"/>
      <c r="W37" s="14"/>
      <c r="X37" s="18"/>
      <c r="Y37" s="14"/>
      <c r="Z37" s="18"/>
      <c r="AA37" s="14"/>
      <c r="AB37" s="103"/>
      <c r="AC37" s="14"/>
      <c r="AD37" s="14"/>
      <c r="AE37" s="86"/>
      <c r="AF37" s="85"/>
    </row>
    <row r="38" spans="1:33" s="78" customFormat="1" hidden="1" x14ac:dyDescent="0.25">
      <c r="A38" s="13"/>
      <c r="B38" s="14"/>
      <c r="C38" s="74" t="s">
        <v>235</v>
      </c>
      <c r="D38" s="22"/>
      <c r="E38" s="14"/>
      <c r="F38" s="13"/>
      <c r="G38" s="13"/>
      <c r="H38" s="18"/>
      <c r="I38" s="14"/>
      <c r="J38" s="14"/>
      <c r="K38" s="18"/>
      <c r="L38" s="18"/>
      <c r="M38" s="18"/>
      <c r="N38" s="16"/>
      <c r="O38" s="18"/>
      <c r="P38" s="14"/>
      <c r="Q38" s="14"/>
      <c r="R38" s="14"/>
      <c r="S38" s="14"/>
      <c r="T38" s="103"/>
      <c r="U38" s="14"/>
      <c r="V38" s="18"/>
      <c r="W38" s="14"/>
      <c r="X38" s="18"/>
      <c r="Y38" s="14"/>
      <c r="Z38" s="18"/>
      <c r="AA38" s="14"/>
      <c r="AB38" s="103"/>
      <c r="AC38" s="14"/>
      <c r="AD38" s="14"/>
      <c r="AE38" s="86"/>
      <c r="AF38" s="85"/>
    </row>
    <row r="39" spans="1:33" s="78" customFormat="1" hidden="1" x14ac:dyDescent="0.25">
      <c r="A39" s="13"/>
      <c r="B39" s="16"/>
      <c r="C39" s="22" t="s">
        <v>234</v>
      </c>
      <c r="D39" s="22"/>
      <c r="E39" s="14"/>
      <c r="F39" s="13"/>
      <c r="G39" s="13"/>
      <c r="H39" s="18"/>
      <c r="I39" s="14"/>
      <c r="J39" s="14"/>
      <c r="K39" s="18"/>
      <c r="L39" s="18"/>
      <c r="M39" s="18"/>
      <c r="N39" s="16"/>
      <c r="O39" s="18"/>
      <c r="P39" s="14"/>
      <c r="Q39" s="14"/>
      <c r="R39" s="14"/>
      <c r="S39" s="14"/>
      <c r="T39" s="103"/>
      <c r="U39" s="14"/>
      <c r="V39" s="18"/>
      <c r="W39" s="14"/>
      <c r="X39" s="18"/>
      <c r="Y39" s="14"/>
      <c r="Z39" s="18"/>
      <c r="AA39" s="14"/>
      <c r="AB39" s="103"/>
      <c r="AC39" s="14"/>
      <c r="AD39" s="14"/>
      <c r="AE39" s="86"/>
      <c r="AF39" s="85"/>
    </row>
    <row r="40" spans="1:33" s="78" customFormat="1" hidden="1" x14ac:dyDescent="0.25">
      <c r="A40" s="13"/>
      <c r="B40" s="16"/>
      <c r="C40" s="22" t="s">
        <v>233</v>
      </c>
      <c r="D40" s="22"/>
      <c r="E40" s="14"/>
      <c r="F40" s="13"/>
      <c r="G40" s="13"/>
      <c r="H40" s="18"/>
      <c r="I40" s="14"/>
      <c r="J40" s="14"/>
      <c r="K40" s="18"/>
      <c r="L40" s="18"/>
      <c r="M40" s="18"/>
      <c r="N40" s="16"/>
      <c r="O40" s="18"/>
      <c r="P40" s="14"/>
      <c r="Q40" s="14"/>
      <c r="R40" s="14"/>
      <c r="S40" s="14"/>
      <c r="T40" s="103"/>
      <c r="U40" s="14"/>
      <c r="V40" s="18"/>
      <c r="W40" s="14"/>
      <c r="X40" s="18"/>
      <c r="Y40" s="14"/>
      <c r="Z40" s="18"/>
      <c r="AA40" s="14"/>
      <c r="AB40" s="103"/>
      <c r="AC40" s="14"/>
      <c r="AD40" s="14"/>
      <c r="AE40" s="86"/>
      <c r="AF40" s="85"/>
    </row>
    <row r="41" spans="1:33" s="78" customFormat="1" hidden="1" x14ac:dyDescent="0.25">
      <c r="A41" s="13"/>
      <c r="B41" s="16"/>
      <c r="C41" s="22" t="s">
        <v>244</v>
      </c>
      <c r="D41" s="22"/>
      <c r="E41" s="14"/>
      <c r="F41" s="13"/>
      <c r="G41" s="13"/>
      <c r="H41" s="18"/>
      <c r="I41" s="14"/>
      <c r="J41" s="14"/>
      <c r="K41" s="18"/>
      <c r="L41" s="18"/>
      <c r="M41" s="18"/>
      <c r="N41" s="16"/>
      <c r="O41" s="18"/>
      <c r="P41" s="14"/>
      <c r="Q41" s="14"/>
      <c r="R41" s="14"/>
      <c r="S41" s="14"/>
      <c r="T41" s="103"/>
      <c r="U41" s="14"/>
      <c r="V41" s="18"/>
      <c r="W41" s="14"/>
      <c r="X41" s="18"/>
      <c r="Y41" s="14"/>
      <c r="Z41" s="18"/>
      <c r="AA41" s="14"/>
      <c r="AB41" s="103"/>
      <c r="AC41" s="14"/>
      <c r="AD41" s="14"/>
      <c r="AE41" s="86"/>
      <c r="AF41" s="85"/>
    </row>
    <row r="42" spans="1:33" s="78" customFormat="1" ht="15" hidden="1" customHeight="1" x14ac:dyDescent="0.25">
      <c r="A42" s="13"/>
      <c r="B42" s="16"/>
      <c r="C42" s="22"/>
      <c r="D42" s="22"/>
      <c r="E42" s="14"/>
      <c r="F42" s="13"/>
      <c r="G42" s="13"/>
      <c r="H42" s="18"/>
      <c r="I42" s="14"/>
      <c r="J42" s="14"/>
      <c r="K42" s="18"/>
      <c r="L42" s="18"/>
      <c r="M42" s="18"/>
      <c r="N42" s="16"/>
      <c r="O42" s="18"/>
      <c r="P42" s="14"/>
      <c r="Q42" s="14"/>
      <c r="R42" s="14"/>
      <c r="S42" s="14"/>
      <c r="T42" s="103"/>
      <c r="U42" s="14"/>
      <c r="V42" s="18"/>
      <c r="W42" s="14"/>
      <c r="X42" s="18"/>
      <c r="Y42" s="14"/>
      <c r="Z42" s="18"/>
      <c r="AA42" s="14"/>
      <c r="AB42" s="103"/>
      <c r="AC42" s="14"/>
      <c r="AD42" s="14"/>
      <c r="AE42" s="86"/>
      <c r="AF42" s="85"/>
    </row>
    <row r="43" spans="1:33" s="78" customFormat="1" ht="14.25" hidden="1" customHeight="1" x14ac:dyDescent="0.25">
      <c r="A43" s="13"/>
      <c r="B43" s="14"/>
      <c r="C43" s="22"/>
      <c r="D43" s="22"/>
      <c r="E43" s="14"/>
      <c r="F43" s="13"/>
      <c r="G43" s="13"/>
      <c r="H43" s="18"/>
      <c r="I43" s="14"/>
      <c r="J43" s="14"/>
      <c r="K43" s="18"/>
      <c r="L43" s="18"/>
      <c r="M43" s="18"/>
      <c r="N43" s="16"/>
      <c r="O43" s="18"/>
      <c r="P43" s="14"/>
      <c r="Q43" s="14"/>
      <c r="R43" s="14"/>
      <c r="S43" s="14"/>
      <c r="T43" s="103"/>
      <c r="U43" s="14"/>
      <c r="V43" s="18"/>
      <c r="W43" s="14"/>
      <c r="X43" s="18"/>
      <c r="Y43" s="14"/>
      <c r="Z43" s="18"/>
      <c r="AA43" s="14"/>
      <c r="AB43" s="103"/>
      <c r="AC43" s="14"/>
      <c r="AD43" s="14"/>
      <c r="AE43" s="86"/>
      <c r="AF43" s="85"/>
    </row>
    <row r="44" spans="1:33" s="78" customFormat="1" ht="0.75" customHeight="1" thickBot="1" x14ac:dyDescent="0.3">
      <c r="A44" s="13"/>
      <c r="B44" s="14"/>
      <c r="C44" s="22"/>
      <c r="D44" s="22"/>
      <c r="E44" s="14"/>
      <c r="F44" s="13"/>
      <c r="G44" s="13"/>
      <c r="H44" s="18"/>
      <c r="I44" s="14"/>
      <c r="J44" s="14"/>
      <c r="K44" s="18"/>
      <c r="L44" s="18"/>
      <c r="M44" s="18"/>
      <c r="N44" s="18"/>
      <c r="O44" s="18"/>
      <c r="P44" s="14"/>
      <c r="Q44" s="14"/>
      <c r="R44" s="14"/>
      <c r="S44" s="14"/>
      <c r="T44" s="103"/>
      <c r="U44" s="14"/>
      <c r="V44" s="18"/>
      <c r="W44" s="14"/>
      <c r="X44" s="18"/>
      <c r="Y44" s="14"/>
      <c r="Z44" s="18"/>
      <c r="AA44" s="14"/>
      <c r="AB44" s="103"/>
      <c r="AC44" s="14"/>
      <c r="AD44" s="14"/>
      <c r="AE44" s="86"/>
      <c r="AF44" s="85"/>
    </row>
    <row r="45" spans="1:33" s="79" customFormat="1" ht="74.099999999999994" customHeight="1" thickBot="1" x14ac:dyDescent="0.3">
      <c r="A45" s="90" t="s">
        <v>86</v>
      </c>
      <c r="B45" s="91" t="s">
        <v>106</v>
      </c>
      <c r="C45" s="91" t="s">
        <v>133</v>
      </c>
      <c r="D45" s="91" t="s">
        <v>144</v>
      </c>
      <c r="E45" s="91" t="s">
        <v>87</v>
      </c>
      <c r="F45" s="92" t="s">
        <v>88</v>
      </c>
      <c r="G45" s="91" t="s">
        <v>145</v>
      </c>
      <c r="H45" s="91" t="s">
        <v>146</v>
      </c>
      <c r="I45" s="91" t="s">
        <v>164</v>
      </c>
      <c r="J45" s="91" t="s">
        <v>147</v>
      </c>
      <c r="K45" s="91" t="s">
        <v>148</v>
      </c>
      <c r="L45" s="91" t="s">
        <v>149</v>
      </c>
      <c r="M45" s="91" t="s">
        <v>150</v>
      </c>
      <c r="N45" s="90" t="s">
        <v>151</v>
      </c>
      <c r="O45" s="93" t="s">
        <v>152</v>
      </c>
      <c r="P45" s="91" t="s">
        <v>153</v>
      </c>
      <c r="Q45" s="94" t="s">
        <v>154</v>
      </c>
      <c r="R45" s="94" t="s">
        <v>155</v>
      </c>
      <c r="S45" s="91" t="s">
        <v>156</v>
      </c>
      <c r="T45" s="91" t="s">
        <v>157</v>
      </c>
      <c r="U45" s="91" t="s">
        <v>158</v>
      </c>
      <c r="V45" s="92" t="s">
        <v>159</v>
      </c>
      <c r="W45" s="90" t="s">
        <v>160</v>
      </c>
      <c r="X45" s="92" t="s">
        <v>161</v>
      </c>
      <c r="Y45" s="94" t="s">
        <v>162</v>
      </c>
      <c r="Z45" s="91" t="s">
        <v>163</v>
      </c>
      <c r="AA45" s="91" t="s">
        <v>217</v>
      </c>
      <c r="AB45" s="91" t="s">
        <v>637</v>
      </c>
      <c r="AC45" s="91" t="s">
        <v>221</v>
      </c>
      <c r="AD45" s="91" t="s">
        <v>222</v>
      </c>
      <c r="AE45" s="91" t="s">
        <v>58</v>
      </c>
      <c r="AF45" s="91" t="s">
        <v>218</v>
      </c>
      <c r="AG45" s="91" t="s">
        <v>238</v>
      </c>
    </row>
    <row r="46" spans="1:33" s="152" customFormat="1" ht="79.2" hidden="1" x14ac:dyDescent="0.25">
      <c r="A46" s="234">
        <v>1</v>
      </c>
      <c r="B46" s="237" t="s">
        <v>131</v>
      </c>
      <c r="C46" s="174" t="s">
        <v>220</v>
      </c>
      <c r="D46" s="82" t="s">
        <v>246</v>
      </c>
      <c r="E46" s="82" t="s">
        <v>247</v>
      </c>
      <c r="F46" s="175" t="s">
        <v>248</v>
      </c>
      <c r="G46" s="176" t="s">
        <v>249</v>
      </c>
      <c r="H46" s="177"/>
      <c r="I46" s="209" t="s">
        <v>14</v>
      </c>
      <c r="J46" s="177" t="s">
        <v>250</v>
      </c>
      <c r="K46" s="178"/>
      <c r="L46" s="150"/>
      <c r="M46" s="179"/>
      <c r="N46" s="128"/>
      <c r="O46" s="87"/>
      <c r="P46" s="129"/>
      <c r="Q46" s="176" t="s">
        <v>249</v>
      </c>
      <c r="R46" s="88"/>
      <c r="S46" s="129"/>
      <c r="T46" s="286"/>
      <c r="U46" s="226" t="s">
        <v>459</v>
      </c>
      <c r="V46" s="129"/>
      <c r="W46" s="226"/>
      <c r="X46" s="89"/>
      <c r="Y46" s="129"/>
      <c r="Z46" s="128"/>
      <c r="AA46" s="129"/>
      <c r="AB46" s="286"/>
      <c r="AC46" s="127" t="s">
        <v>353</v>
      </c>
      <c r="AD46" s="129" t="s">
        <v>354</v>
      </c>
      <c r="AE46" s="121"/>
      <c r="AF46" s="130"/>
      <c r="AG46" s="120"/>
    </row>
    <row r="47" spans="1:33" s="142" customFormat="1" ht="158.4" hidden="1" x14ac:dyDescent="0.25">
      <c r="A47" s="234">
        <v>2</v>
      </c>
      <c r="B47" s="237" t="s">
        <v>131</v>
      </c>
      <c r="C47" s="174" t="s">
        <v>220</v>
      </c>
      <c r="D47" s="82" t="s">
        <v>246</v>
      </c>
      <c r="E47" s="82" t="s">
        <v>247</v>
      </c>
      <c r="F47" s="175" t="s">
        <v>248</v>
      </c>
      <c r="G47" s="176" t="s">
        <v>249</v>
      </c>
      <c r="H47" s="180"/>
      <c r="I47" s="209" t="s">
        <v>14</v>
      </c>
      <c r="J47" s="181" t="s">
        <v>251</v>
      </c>
      <c r="K47" s="182" t="s">
        <v>252</v>
      </c>
      <c r="L47" s="183" t="s">
        <v>253</v>
      </c>
      <c r="M47" s="210"/>
      <c r="N47" s="128"/>
      <c r="O47" s="87"/>
      <c r="P47" s="129"/>
      <c r="Q47" s="176" t="s">
        <v>249</v>
      </c>
      <c r="R47" s="88"/>
      <c r="S47" s="129"/>
      <c r="T47" s="286"/>
      <c r="U47" s="226" t="s">
        <v>457</v>
      </c>
      <c r="V47" s="129"/>
      <c r="W47" s="129"/>
      <c r="X47" s="89"/>
      <c r="Y47" s="129"/>
      <c r="Z47" s="128"/>
      <c r="AA47" s="129"/>
      <c r="AB47" s="286"/>
      <c r="AC47" s="198" t="s">
        <v>353</v>
      </c>
      <c r="AD47" s="199" t="s">
        <v>354</v>
      </c>
      <c r="AE47" s="121"/>
      <c r="AF47" s="130"/>
      <c r="AG47" s="120"/>
    </row>
    <row r="48" spans="1:33" s="142" customFormat="1" ht="134.4" hidden="1" x14ac:dyDescent="0.25">
      <c r="A48" s="234">
        <v>3</v>
      </c>
      <c r="B48" s="237" t="s">
        <v>131</v>
      </c>
      <c r="C48" s="174" t="s">
        <v>220</v>
      </c>
      <c r="D48" s="82" t="s">
        <v>246</v>
      </c>
      <c r="E48" s="82" t="s">
        <v>247</v>
      </c>
      <c r="F48" s="175" t="s">
        <v>248</v>
      </c>
      <c r="G48" s="184"/>
      <c r="H48" s="180" t="s">
        <v>254</v>
      </c>
      <c r="I48" s="209" t="s">
        <v>14</v>
      </c>
      <c r="J48" s="181" t="s">
        <v>255</v>
      </c>
      <c r="K48" s="178" t="s">
        <v>256</v>
      </c>
      <c r="L48" s="177" t="s">
        <v>257</v>
      </c>
      <c r="M48" s="210"/>
      <c r="N48" s="128"/>
      <c r="O48" s="87"/>
      <c r="P48" s="129"/>
      <c r="Q48" s="226" t="s">
        <v>448</v>
      </c>
      <c r="R48" s="88"/>
      <c r="S48" s="129"/>
      <c r="T48" s="286"/>
      <c r="U48" s="226" t="s">
        <v>447</v>
      </c>
      <c r="V48" s="129"/>
      <c r="W48" s="129"/>
      <c r="X48" s="89"/>
      <c r="Y48" s="129"/>
      <c r="Z48" s="128"/>
      <c r="AA48" s="129"/>
      <c r="AB48" s="286"/>
      <c r="AC48" s="198" t="s">
        <v>353</v>
      </c>
      <c r="AD48" s="199" t="s">
        <v>354</v>
      </c>
      <c r="AE48" s="121"/>
      <c r="AF48" s="130"/>
      <c r="AG48" s="120"/>
    </row>
    <row r="49" spans="1:33" s="142" customFormat="1" ht="277.2" hidden="1" x14ac:dyDescent="0.25">
      <c r="A49" s="232">
        <v>4</v>
      </c>
      <c r="B49" s="237" t="s">
        <v>131</v>
      </c>
      <c r="C49" s="174" t="s">
        <v>220</v>
      </c>
      <c r="D49" s="82" t="s">
        <v>246</v>
      </c>
      <c r="E49" s="82" t="s">
        <v>247</v>
      </c>
      <c r="F49" s="185" t="s">
        <v>248</v>
      </c>
      <c r="G49" s="184" t="s">
        <v>258</v>
      </c>
      <c r="H49" s="177"/>
      <c r="I49" s="202" t="s">
        <v>14</v>
      </c>
      <c r="J49" s="186" t="s">
        <v>259</v>
      </c>
      <c r="K49" s="178" t="s">
        <v>368</v>
      </c>
      <c r="L49" s="177" t="s">
        <v>260</v>
      </c>
      <c r="M49" s="186"/>
      <c r="N49" s="128"/>
      <c r="O49" s="87"/>
      <c r="P49" s="129"/>
      <c r="Q49" s="129"/>
      <c r="R49" s="88"/>
      <c r="S49" s="129"/>
      <c r="T49" s="286"/>
      <c r="U49" s="226" t="s">
        <v>462</v>
      </c>
      <c r="V49" s="129"/>
      <c r="W49" s="129" t="s">
        <v>11</v>
      </c>
      <c r="X49" s="89"/>
      <c r="Y49" s="129" t="s">
        <v>85</v>
      </c>
      <c r="Z49" s="128">
        <v>44692</v>
      </c>
      <c r="AA49" s="129" t="s">
        <v>19</v>
      </c>
      <c r="AB49" s="286"/>
      <c r="AC49" s="198" t="s">
        <v>353</v>
      </c>
      <c r="AD49" s="199" t="s">
        <v>354</v>
      </c>
      <c r="AE49" s="121"/>
      <c r="AF49" s="130"/>
      <c r="AG49" s="120"/>
    </row>
    <row r="50" spans="1:33" s="142" customFormat="1" ht="133.5" hidden="1" customHeight="1" x14ac:dyDescent="0.25">
      <c r="A50" s="234">
        <v>5</v>
      </c>
      <c r="B50" s="238" t="s">
        <v>131</v>
      </c>
      <c r="C50" s="130" t="s">
        <v>232</v>
      </c>
      <c r="D50" s="154" t="s">
        <v>261</v>
      </c>
      <c r="E50" s="154" t="s">
        <v>262</v>
      </c>
      <c r="F50" s="122" t="s">
        <v>263</v>
      </c>
      <c r="G50" s="160" t="s">
        <v>264</v>
      </c>
      <c r="H50" s="154"/>
      <c r="I50" s="154" t="s">
        <v>20</v>
      </c>
      <c r="J50" s="154" t="s">
        <v>265</v>
      </c>
      <c r="K50" s="162" t="s">
        <v>266</v>
      </c>
      <c r="L50" s="187" t="s">
        <v>267</v>
      </c>
      <c r="M50" s="163" t="s">
        <v>268</v>
      </c>
      <c r="N50" s="128"/>
      <c r="O50" s="87"/>
      <c r="P50" s="129"/>
      <c r="Q50" s="130"/>
      <c r="R50" s="88"/>
      <c r="S50" s="129"/>
      <c r="T50" s="286"/>
      <c r="U50" s="129" t="s">
        <v>355</v>
      </c>
      <c r="V50" s="129"/>
      <c r="W50" s="129"/>
      <c r="X50" s="89"/>
      <c r="Y50" s="129"/>
      <c r="Z50" s="128"/>
      <c r="AA50" s="129"/>
      <c r="AB50" s="286"/>
      <c r="AC50" s="198" t="s">
        <v>353</v>
      </c>
      <c r="AD50" s="226" t="s">
        <v>354</v>
      </c>
      <c r="AE50" s="121"/>
      <c r="AF50" s="130"/>
      <c r="AG50" s="120"/>
    </row>
    <row r="51" spans="1:33" s="147" customFormat="1" ht="30.6" hidden="1" x14ac:dyDescent="0.25">
      <c r="A51" s="234">
        <v>6</v>
      </c>
      <c r="B51" s="238" t="s">
        <v>131</v>
      </c>
      <c r="C51" s="130" t="s">
        <v>232</v>
      </c>
      <c r="D51" s="227" t="s">
        <v>261</v>
      </c>
      <c r="E51" s="227" t="s">
        <v>262</v>
      </c>
      <c r="F51" s="228" t="s">
        <v>263</v>
      </c>
      <c r="G51" s="203" t="s">
        <v>269</v>
      </c>
      <c r="H51" s="209"/>
      <c r="I51" s="156" t="s">
        <v>14</v>
      </c>
      <c r="J51" s="212" t="s">
        <v>270</v>
      </c>
      <c r="K51" s="214" t="s">
        <v>271</v>
      </c>
      <c r="L51" s="209" t="s">
        <v>272</v>
      </c>
      <c r="M51" s="210" t="s">
        <v>273</v>
      </c>
      <c r="N51" s="128"/>
      <c r="O51" s="87"/>
      <c r="P51" s="129"/>
      <c r="Q51" s="129"/>
      <c r="R51" s="88"/>
      <c r="S51" s="129"/>
      <c r="T51" s="286"/>
      <c r="U51" s="129" t="s">
        <v>363</v>
      </c>
      <c r="V51" s="129"/>
      <c r="W51" s="129"/>
      <c r="X51" s="89"/>
      <c r="Y51" s="129"/>
      <c r="Z51" s="128"/>
      <c r="AA51" s="129"/>
      <c r="AB51" s="286"/>
      <c r="AC51" s="198" t="s">
        <v>353</v>
      </c>
      <c r="AD51" s="226" t="s">
        <v>354</v>
      </c>
      <c r="AE51" s="121"/>
      <c r="AF51" s="130"/>
      <c r="AG51" s="120"/>
    </row>
    <row r="52" spans="1:33" s="147" customFormat="1" ht="30.6" hidden="1" x14ac:dyDescent="0.25">
      <c r="A52" s="234">
        <v>7</v>
      </c>
      <c r="B52" s="238" t="s">
        <v>131</v>
      </c>
      <c r="C52" s="130" t="s">
        <v>232</v>
      </c>
      <c r="D52" s="154" t="s">
        <v>261</v>
      </c>
      <c r="E52" s="154" t="s">
        <v>262</v>
      </c>
      <c r="F52" s="122" t="s">
        <v>263</v>
      </c>
      <c r="G52" s="157" t="s">
        <v>274</v>
      </c>
      <c r="H52" s="156"/>
      <c r="I52" s="156" t="s">
        <v>20</v>
      </c>
      <c r="J52" s="161" t="s">
        <v>275</v>
      </c>
      <c r="K52" s="158" t="s">
        <v>276</v>
      </c>
      <c r="L52" s="156" t="s">
        <v>277</v>
      </c>
      <c r="M52" s="159" t="s">
        <v>278</v>
      </c>
      <c r="N52" s="128"/>
      <c r="O52" s="87"/>
      <c r="P52" s="129"/>
      <c r="Q52" s="129" t="s">
        <v>460</v>
      </c>
      <c r="R52" s="88"/>
      <c r="S52" s="129"/>
      <c r="T52" s="286"/>
      <c r="U52" s="226" t="s">
        <v>445</v>
      </c>
      <c r="V52" s="129"/>
      <c r="W52" s="129"/>
      <c r="X52" s="89"/>
      <c r="Y52" s="129"/>
      <c r="Z52" s="128"/>
      <c r="AA52" s="129"/>
      <c r="AB52" s="286"/>
      <c r="AC52" s="198" t="s">
        <v>353</v>
      </c>
      <c r="AD52" s="226" t="s">
        <v>354</v>
      </c>
      <c r="AE52" s="121"/>
      <c r="AF52" s="130"/>
      <c r="AG52" s="120"/>
    </row>
    <row r="53" spans="1:33" s="147" customFormat="1" ht="26.4" hidden="1" x14ac:dyDescent="0.25">
      <c r="A53" s="234">
        <v>8</v>
      </c>
      <c r="B53" s="238" t="s">
        <v>131</v>
      </c>
      <c r="C53" s="130" t="s">
        <v>232</v>
      </c>
      <c r="D53" s="154" t="s">
        <v>261</v>
      </c>
      <c r="E53" s="154" t="s">
        <v>262</v>
      </c>
      <c r="F53" s="122" t="s">
        <v>263</v>
      </c>
      <c r="G53" s="160" t="s">
        <v>279</v>
      </c>
      <c r="H53" s="154"/>
      <c r="I53" s="155" t="s">
        <v>20</v>
      </c>
      <c r="J53" s="155" t="s">
        <v>280</v>
      </c>
      <c r="K53" s="162" t="s">
        <v>281</v>
      </c>
      <c r="L53" s="162" t="s">
        <v>282</v>
      </c>
      <c r="M53" s="155" t="s">
        <v>283</v>
      </c>
      <c r="N53" s="128"/>
      <c r="O53" s="87"/>
      <c r="P53" s="129"/>
      <c r="Q53" s="129"/>
      <c r="R53" s="88"/>
      <c r="S53" s="129"/>
      <c r="T53" s="286"/>
      <c r="U53" s="226"/>
      <c r="V53" s="129"/>
      <c r="W53" s="129"/>
      <c r="X53" s="89"/>
      <c r="Y53" s="129"/>
      <c r="Z53" s="128"/>
      <c r="AA53" s="129"/>
      <c r="AB53" s="286"/>
      <c r="AC53" s="127" t="s">
        <v>449</v>
      </c>
      <c r="AD53" s="226" t="s">
        <v>354</v>
      </c>
      <c r="AE53" s="121"/>
      <c r="AF53" s="130"/>
      <c r="AG53" s="120"/>
    </row>
    <row r="54" spans="1:33" s="147" customFormat="1" ht="26.4" hidden="1" x14ac:dyDescent="0.25">
      <c r="A54" s="234">
        <v>9</v>
      </c>
      <c r="B54" s="238" t="s">
        <v>131</v>
      </c>
      <c r="C54" s="130" t="s">
        <v>232</v>
      </c>
      <c r="D54" s="154" t="s">
        <v>261</v>
      </c>
      <c r="E54" s="154" t="s">
        <v>262</v>
      </c>
      <c r="F54" s="122" t="s">
        <v>263</v>
      </c>
      <c r="G54" s="154" t="s">
        <v>284</v>
      </c>
      <c r="H54" s="156"/>
      <c r="I54" s="155" t="s">
        <v>20</v>
      </c>
      <c r="J54" s="155" t="s">
        <v>280</v>
      </c>
      <c r="K54" s="162" t="s">
        <v>285</v>
      </c>
      <c r="L54" s="162" t="s">
        <v>286</v>
      </c>
      <c r="M54" s="155" t="s">
        <v>283</v>
      </c>
      <c r="N54" s="128"/>
      <c r="O54" s="87"/>
      <c r="P54" s="129"/>
      <c r="Q54" s="227" t="s">
        <v>284</v>
      </c>
      <c r="R54" s="88"/>
      <c r="S54" s="129"/>
      <c r="T54" s="286" t="s">
        <v>10</v>
      </c>
      <c r="U54" s="226"/>
      <c r="V54" s="129"/>
      <c r="W54" s="129"/>
      <c r="X54" s="89"/>
      <c r="Y54" s="129"/>
      <c r="Z54" s="128"/>
      <c r="AA54" s="129"/>
      <c r="AB54" s="286"/>
      <c r="AC54" s="127" t="s">
        <v>449</v>
      </c>
      <c r="AD54" s="226" t="s">
        <v>354</v>
      </c>
      <c r="AE54" s="121"/>
      <c r="AF54" s="130"/>
      <c r="AG54" s="120"/>
    </row>
    <row r="55" spans="1:33" s="147" customFormat="1" ht="30.6" hidden="1" x14ac:dyDescent="0.25">
      <c r="A55" s="234">
        <v>10</v>
      </c>
      <c r="B55" s="238" t="s">
        <v>131</v>
      </c>
      <c r="C55" s="218" t="s">
        <v>232</v>
      </c>
      <c r="D55" s="227" t="s">
        <v>261</v>
      </c>
      <c r="E55" s="227" t="s">
        <v>262</v>
      </c>
      <c r="F55" s="228" t="s">
        <v>263</v>
      </c>
      <c r="G55" s="203" t="s">
        <v>287</v>
      </c>
      <c r="H55" s="209"/>
      <c r="I55" s="209" t="s">
        <v>14</v>
      </c>
      <c r="J55" s="212" t="s">
        <v>270</v>
      </c>
      <c r="K55" s="214" t="s">
        <v>271</v>
      </c>
      <c r="L55" s="209" t="s">
        <v>272</v>
      </c>
      <c r="M55" s="210" t="s">
        <v>273</v>
      </c>
      <c r="N55" s="128"/>
      <c r="O55" s="87"/>
      <c r="P55" s="129"/>
      <c r="Q55" s="226" t="s">
        <v>461</v>
      </c>
      <c r="R55" s="88"/>
      <c r="S55" s="129"/>
      <c r="T55" s="286"/>
      <c r="U55" s="226" t="s">
        <v>365</v>
      </c>
      <c r="V55" s="129"/>
      <c r="W55" s="129"/>
      <c r="X55" s="89"/>
      <c r="Y55" s="129"/>
      <c r="Z55" s="128"/>
      <c r="AA55" s="129"/>
      <c r="AB55" s="286"/>
      <c r="AC55" s="127" t="s">
        <v>449</v>
      </c>
      <c r="AD55" s="226" t="s">
        <v>354</v>
      </c>
      <c r="AE55" s="121"/>
      <c r="AF55" s="130"/>
      <c r="AG55" s="120"/>
    </row>
    <row r="56" spans="1:33" s="147" customFormat="1" ht="30.6" hidden="1" x14ac:dyDescent="0.25">
      <c r="A56" s="234">
        <v>11</v>
      </c>
      <c r="B56" s="238" t="s">
        <v>131</v>
      </c>
      <c r="C56" s="130" t="s">
        <v>232</v>
      </c>
      <c r="D56" s="154" t="s">
        <v>261</v>
      </c>
      <c r="E56" s="154" t="s">
        <v>262</v>
      </c>
      <c r="F56" s="122" t="s">
        <v>263</v>
      </c>
      <c r="G56" s="157" t="s">
        <v>288</v>
      </c>
      <c r="H56" s="156"/>
      <c r="I56" s="156" t="s">
        <v>20</v>
      </c>
      <c r="J56" s="161" t="s">
        <v>275</v>
      </c>
      <c r="K56" s="158" t="s">
        <v>276</v>
      </c>
      <c r="L56" s="156" t="s">
        <v>277</v>
      </c>
      <c r="M56" s="159" t="s">
        <v>278</v>
      </c>
      <c r="N56" s="128"/>
      <c r="O56" s="87"/>
      <c r="P56" s="129"/>
      <c r="Q56" s="203" t="s">
        <v>288</v>
      </c>
      <c r="R56" s="88"/>
      <c r="S56" s="129"/>
      <c r="T56" s="286"/>
      <c r="U56" s="226" t="s">
        <v>445</v>
      </c>
      <c r="V56" s="129"/>
      <c r="W56" s="129"/>
      <c r="X56" s="89"/>
      <c r="Y56" s="129"/>
      <c r="Z56" s="128"/>
      <c r="AA56" s="129"/>
      <c r="AB56" s="286"/>
      <c r="AC56" s="198" t="s">
        <v>449</v>
      </c>
      <c r="AD56" s="226" t="s">
        <v>354</v>
      </c>
      <c r="AE56" s="121"/>
      <c r="AF56" s="130"/>
      <c r="AG56" s="120"/>
    </row>
    <row r="57" spans="1:33" s="147" customFormat="1" ht="102" hidden="1" x14ac:dyDescent="0.25">
      <c r="A57" s="234">
        <v>12</v>
      </c>
      <c r="B57" s="238" t="s">
        <v>131</v>
      </c>
      <c r="C57" s="218" t="s">
        <v>232</v>
      </c>
      <c r="D57" s="227" t="s">
        <v>261</v>
      </c>
      <c r="E57" s="227" t="s">
        <v>262</v>
      </c>
      <c r="F57" s="228" t="s">
        <v>263</v>
      </c>
      <c r="G57" s="160" t="s">
        <v>289</v>
      </c>
      <c r="H57" s="227"/>
      <c r="I57" s="188" t="s">
        <v>14</v>
      </c>
      <c r="J57" s="188" t="s">
        <v>290</v>
      </c>
      <c r="K57" s="149" t="s">
        <v>291</v>
      </c>
      <c r="L57" s="149" t="s">
        <v>292</v>
      </c>
      <c r="M57" s="223" t="s">
        <v>293</v>
      </c>
      <c r="N57" s="128"/>
      <c r="O57" s="87"/>
      <c r="P57" s="129"/>
      <c r="Q57" s="160"/>
      <c r="R57" s="88"/>
      <c r="S57" s="129"/>
      <c r="T57" s="286"/>
      <c r="U57" s="129" t="s">
        <v>356</v>
      </c>
      <c r="V57" s="129"/>
      <c r="W57" s="129"/>
      <c r="X57" s="89"/>
      <c r="Y57" s="129"/>
      <c r="Z57" s="128"/>
      <c r="AA57" s="129"/>
      <c r="AB57" s="286"/>
      <c r="AC57" s="127" t="s">
        <v>463</v>
      </c>
      <c r="AD57" s="226" t="s">
        <v>354</v>
      </c>
      <c r="AE57" s="121"/>
      <c r="AF57" s="130"/>
      <c r="AG57" s="120"/>
    </row>
    <row r="58" spans="1:33" s="147" customFormat="1" ht="26.4" hidden="1" x14ac:dyDescent="0.25">
      <c r="A58" s="234">
        <v>13</v>
      </c>
      <c r="B58" s="238" t="s">
        <v>131</v>
      </c>
      <c r="C58" s="130" t="s">
        <v>232</v>
      </c>
      <c r="D58" s="154" t="s">
        <v>261</v>
      </c>
      <c r="E58" s="154" t="s">
        <v>262</v>
      </c>
      <c r="F58" s="122" t="s">
        <v>263</v>
      </c>
      <c r="G58" s="160" t="s">
        <v>294</v>
      </c>
      <c r="H58" s="154"/>
      <c r="I58" s="155" t="s">
        <v>20</v>
      </c>
      <c r="J58" s="155" t="s">
        <v>295</v>
      </c>
      <c r="K58" s="162" t="s">
        <v>296</v>
      </c>
      <c r="L58" s="162" t="s">
        <v>297</v>
      </c>
      <c r="M58" s="155" t="s">
        <v>283</v>
      </c>
      <c r="N58" s="128"/>
      <c r="O58" s="87"/>
      <c r="P58" s="129"/>
      <c r="Q58" s="129"/>
      <c r="R58" s="88"/>
      <c r="S58" s="129"/>
      <c r="T58" s="286"/>
      <c r="U58" s="129"/>
      <c r="V58" s="129"/>
      <c r="W58" s="129"/>
      <c r="X58" s="89"/>
      <c r="Y58" s="129"/>
      <c r="Z58" s="128"/>
      <c r="AA58" s="129"/>
      <c r="AB58" s="286"/>
      <c r="AC58" s="198" t="s">
        <v>463</v>
      </c>
      <c r="AD58" s="226" t="s">
        <v>354</v>
      </c>
      <c r="AE58" s="121"/>
      <c r="AF58" s="130"/>
      <c r="AG58" s="120"/>
    </row>
    <row r="59" spans="1:33" s="147" customFormat="1" ht="30.6" hidden="1" x14ac:dyDescent="0.25">
      <c r="A59" s="234">
        <v>14</v>
      </c>
      <c r="B59" s="238" t="s">
        <v>131</v>
      </c>
      <c r="C59" s="218" t="s">
        <v>232</v>
      </c>
      <c r="D59" s="227" t="s">
        <v>261</v>
      </c>
      <c r="E59" s="227" t="s">
        <v>262</v>
      </c>
      <c r="F59" s="228" t="s">
        <v>263</v>
      </c>
      <c r="G59" s="203" t="s">
        <v>298</v>
      </c>
      <c r="H59" s="209"/>
      <c r="I59" s="209" t="s">
        <v>14</v>
      </c>
      <c r="J59" s="212" t="s">
        <v>299</v>
      </c>
      <c r="K59" s="158" t="s">
        <v>300</v>
      </c>
      <c r="L59" s="156" t="s">
        <v>301</v>
      </c>
      <c r="M59" s="210" t="s">
        <v>273</v>
      </c>
      <c r="N59" s="128"/>
      <c r="O59" s="87"/>
      <c r="P59" s="129"/>
      <c r="Q59" s="226" t="s">
        <v>298</v>
      </c>
      <c r="R59" s="88"/>
      <c r="S59" s="129"/>
      <c r="T59" s="286"/>
      <c r="U59" s="129" t="s">
        <v>367</v>
      </c>
      <c r="V59" s="129"/>
      <c r="W59" s="129"/>
      <c r="X59" s="89"/>
      <c r="Y59" s="129"/>
      <c r="Z59" s="128"/>
      <c r="AA59" s="129"/>
      <c r="AB59" s="286"/>
      <c r="AC59" s="198" t="s">
        <v>463</v>
      </c>
      <c r="AD59" s="226" t="s">
        <v>354</v>
      </c>
      <c r="AE59" s="121"/>
      <c r="AF59" s="130"/>
      <c r="AG59" s="120"/>
    </row>
    <row r="60" spans="1:33" s="147" customFormat="1" ht="30.6" hidden="1" x14ac:dyDescent="0.25">
      <c r="A60" s="234">
        <v>15</v>
      </c>
      <c r="B60" s="238" t="s">
        <v>131</v>
      </c>
      <c r="C60" s="218" t="s">
        <v>232</v>
      </c>
      <c r="D60" s="227" t="s">
        <v>261</v>
      </c>
      <c r="E60" s="227" t="s">
        <v>262</v>
      </c>
      <c r="F60" s="228" t="s">
        <v>263</v>
      </c>
      <c r="G60" s="220" t="s">
        <v>302</v>
      </c>
      <c r="H60" s="227"/>
      <c r="I60" s="188" t="s">
        <v>14</v>
      </c>
      <c r="J60" s="188" t="s">
        <v>303</v>
      </c>
      <c r="K60" s="225" t="s">
        <v>304</v>
      </c>
      <c r="L60" s="225" t="s">
        <v>305</v>
      </c>
      <c r="M60" s="210" t="s">
        <v>306</v>
      </c>
      <c r="N60" s="128"/>
      <c r="O60" s="87"/>
      <c r="P60" s="129"/>
      <c r="Q60" s="129"/>
      <c r="R60" s="88"/>
      <c r="S60" s="129"/>
      <c r="T60" s="286"/>
      <c r="U60" s="129" t="s">
        <v>451</v>
      </c>
      <c r="V60" s="129"/>
      <c r="W60" s="129"/>
      <c r="X60" s="89"/>
      <c r="Y60" s="129"/>
      <c r="Z60" s="128"/>
      <c r="AA60" s="129"/>
      <c r="AB60" s="286"/>
      <c r="AC60" s="198" t="s">
        <v>463</v>
      </c>
      <c r="AD60" s="226" t="s">
        <v>354</v>
      </c>
      <c r="AE60" s="121"/>
      <c r="AF60" s="130"/>
      <c r="AG60" s="120"/>
    </row>
    <row r="61" spans="1:33" s="147" customFormat="1" ht="265.2" hidden="1" x14ac:dyDescent="0.25">
      <c r="A61" s="232">
        <v>16</v>
      </c>
      <c r="B61" s="238" t="s">
        <v>131</v>
      </c>
      <c r="C61" s="190" t="s">
        <v>232</v>
      </c>
      <c r="D61" s="191" t="s">
        <v>307</v>
      </c>
      <c r="E61" s="191" t="s">
        <v>308</v>
      </c>
      <c r="F61" s="228" t="s">
        <v>309</v>
      </c>
      <c r="G61" s="201" t="s">
        <v>310</v>
      </c>
      <c r="H61" s="191" t="s">
        <v>310</v>
      </c>
      <c r="I61" s="191" t="s">
        <v>20</v>
      </c>
      <c r="J61" s="191" t="s">
        <v>311</v>
      </c>
      <c r="K61" s="189" t="s">
        <v>312</v>
      </c>
      <c r="L61" s="195" t="s">
        <v>331</v>
      </c>
      <c r="M61" s="196" t="s">
        <v>314</v>
      </c>
      <c r="N61" s="128"/>
      <c r="O61" s="87"/>
      <c r="P61" s="129"/>
      <c r="Q61" s="129"/>
      <c r="R61" s="88"/>
      <c r="S61" s="129"/>
      <c r="T61" s="286"/>
      <c r="U61" s="226" t="s">
        <v>458</v>
      </c>
      <c r="V61" s="129"/>
      <c r="W61" s="129"/>
      <c r="X61" s="89"/>
      <c r="Y61" s="129"/>
      <c r="Z61" s="128"/>
      <c r="AA61" s="129"/>
      <c r="AB61" s="286"/>
      <c r="AC61" s="198" t="s">
        <v>353</v>
      </c>
      <c r="AD61" s="226" t="s">
        <v>354</v>
      </c>
      <c r="AE61" s="121"/>
      <c r="AF61" s="130"/>
      <c r="AG61" s="120"/>
    </row>
    <row r="62" spans="1:33" s="147" customFormat="1" ht="306" hidden="1" x14ac:dyDescent="0.25">
      <c r="A62" s="232">
        <v>17</v>
      </c>
      <c r="B62" s="238" t="s">
        <v>131</v>
      </c>
      <c r="C62" s="190" t="s">
        <v>232</v>
      </c>
      <c r="D62" s="191" t="s">
        <v>307</v>
      </c>
      <c r="E62" s="191" t="s">
        <v>308</v>
      </c>
      <c r="F62" s="197" t="s">
        <v>309</v>
      </c>
      <c r="G62" s="202" t="s">
        <v>315</v>
      </c>
      <c r="H62" s="192" t="s">
        <v>315</v>
      </c>
      <c r="I62" s="192" t="s">
        <v>20</v>
      </c>
      <c r="J62" s="191" t="s">
        <v>311</v>
      </c>
      <c r="K62" s="189" t="s">
        <v>312</v>
      </c>
      <c r="L62" s="195" t="s">
        <v>313</v>
      </c>
      <c r="M62" s="196" t="s">
        <v>314</v>
      </c>
      <c r="N62" s="128"/>
      <c r="O62" s="87"/>
      <c r="P62" s="129"/>
      <c r="Q62" s="129"/>
      <c r="R62" s="88"/>
      <c r="S62" s="129"/>
      <c r="T62" s="286"/>
      <c r="U62" s="226" t="s">
        <v>458</v>
      </c>
      <c r="V62" s="129"/>
      <c r="W62" s="129"/>
      <c r="X62" s="89"/>
      <c r="Y62" s="129"/>
      <c r="Z62" s="128"/>
      <c r="AA62" s="129"/>
      <c r="AB62" s="286"/>
      <c r="AC62" s="198" t="s">
        <v>449</v>
      </c>
      <c r="AD62" s="226" t="s">
        <v>354</v>
      </c>
      <c r="AE62" s="121"/>
      <c r="AF62" s="130"/>
      <c r="AG62" s="120"/>
    </row>
    <row r="63" spans="1:33" s="147" customFormat="1" ht="306" hidden="1" x14ac:dyDescent="0.25">
      <c r="A63" s="232">
        <v>18</v>
      </c>
      <c r="B63" s="238" t="s">
        <v>131</v>
      </c>
      <c r="C63" s="190" t="s">
        <v>232</v>
      </c>
      <c r="D63" s="191" t="s">
        <v>307</v>
      </c>
      <c r="E63" s="191" t="s">
        <v>308</v>
      </c>
      <c r="F63" s="197" t="s">
        <v>309</v>
      </c>
      <c r="G63" s="202" t="s">
        <v>289</v>
      </c>
      <c r="H63" s="192" t="s">
        <v>289</v>
      </c>
      <c r="I63" s="192" t="s">
        <v>20</v>
      </c>
      <c r="J63" s="191" t="s">
        <v>311</v>
      </c>
      <c r="K63" s="189" t="s">
        <v>312</v>
      </c>
      <c r="L63" s="195" t="s">
        <v>313</v>
      </c>
      <c r="M63" s="196" t="s">
        <v>314</v>
      </c>
      <c r="N63" s="128"/>
      <c r="O63" s="87"/>
      <c r="P63" s="129"/>
      <c r="Q63" s="129"/>
      <c r="R63" s="88"/>
      <c r="S63" s="129"/>
      <c r="T63" s="286"/>
      <c r="U63" s="226" t="s">
        <v>458</v>
      </c>
      <c r="V63" s="129"/>
      <c r="W63" s="129"/>
      <c r="X63" s="89"/>
      <c r="Y63" s="129"/>
      <c r="Z63" s="128"/>
      <c r="AA63" s="129"/>
      <c r="AB63" s="286"/>
      <c r="AC63" s="198" t="s">
        <v>463</v>
      </c>
      <c r="AD63" s="226" t="s">
        <v>354</v>
      </c>
      <c r="AE63" s="121"/>
      <c r="AF63" s="130"/>
      <c r="AG63" s="120"/>
    </row>
    <row r="64" spans="1:33" s="147" customFormat="1" ht="20.399999999999999" hidden="1" x14ac:dyDescent="0.25">
      <c r="A64" s="234">
        <v>19</v>
      </c>
      <c r="B64" s="238" t="s">
        <v>131</v>
      </c>
      <c r="C64" s="190" t="s">
        <v>232</v>
      </c>
      <c r="D64" s="191" t="s">
        <v>316</v>
      </c>
      <c r="E64" s="192" t="s">
        <v>317</v>
      </c>
      <c r="F64" s="197" t="s">
        <v>318</v>
      </c>
      <c r="G64" s="201" t="s">
        <v>279</v>
      </c>
      <c r="H64" s="191" t="s">
        <v>279</v>
      </c>
      <c r="I64" s="188" t="s">
        <v>20</v>
      </c>
      <c r="J64" s="188" t="s">
        <v>319</v>
      </c>
      <c r="K64" s="189" t="s">
        <v>320</v>
      </c>
      <c r="L64" s="191" t="s">
        <v>321</v>
      </c>
      <c r="M64" s="188" t="s">
        <v>322</v>
      </c>
      <c r="N64" s="128"/>
      <c r="O64" s="87"/>
      <c r="P64" s="129"/>
      <c r="Q64" s="129"/>
      <c r="R64" s="88"/>
      <c r="S64" s="129"/>
      <c r="T64" s="286"/>
      <c r="U64" s="129" t="s">
        <v>358</v>
      </c>
      <c r="V64" s="129"/>
      <c r="W64" s="129"/>
      <c r="X64" s="89"/>
      <c r="Y64" s="129"/>
      <c r="Z64" s="128"/>
      <c r="AA64" s="129"/>
      <c r="AB64" s="286"/>
      <c r="AC64" s="198" t="s">
        <v>449</v>
      </c>
      <c r="AD64" s="226" t="s">
        <v>354</v>
      </c>
      <c r="AE64" s="121"/>
      <c r="AF64" s="130"/>
      <c r="AG64" s="120"/>
    </row>
    <row r="65" spans="1:33" s="147" customFormat="1" ht="20.399999999999999" hidden="1" x14ac:dyDescent="0.25">
      <c r="A65" s="234">
        <v>20</v>
      </c>
      <c r="B65" s="238" t="s">
        <v>131</v>
      </c>
      <c r="C65" s="190" t="s">
        <v>232</v>
      </c>
      <c r="D65" s="191" t="s">
        <v>316</v>
      </c>
      <c r="E65" s="192" t="s">
        <v>317</v>
      </c>
      <c r="F65" s="197" t="s">
        <v>318</v>
      </c>
      <c r="G65" s="202" t="s">
        <v>284</v>
      </c>
      <c r="H65" s="192" t="s">
        <v>284</v>
      </c>
      <c r="I65" s="192" t="s">
        <v>20</v>
      </c>
      <c r="J65" s="194"/>
      <c r="K65" s="193" t="s">
        <v>323</v>
      </c>
      <c r="L65" s="192" t="s">
        <v>324</v>
      </c>
      <c r="M65" s="188" t="s">
        <v>322</v>
      </c>
      <c r="N65" s="128"/>
      <c r="O65" s="87"/>
      <c r="P65" s="129"/>
      <c r="Q65" s="227" t="s">
        <v>284</v>
      </c>
      <c r="R65" s="88"/>
      <c r="S65" s="129"/>
      <c r="T65" s="286"/>
      <c r="U65" s="129" t="s">
        <v>360</v>
      </c>
      <c r="V65" s="129"/>
      <c r="W65" s="129"/>
      <c r="X65" s="89"/>
      <c r="Y65" s="129"/>
      <c r="Z65" s="128"/>
      <c r="AA65" s="129"/>
      <c r="AB65" s="286"/>
      <c r="AC65" s="198" t="s">
        <v>449</v>
      </c>
      <c r="AD65" s="226" t="s">
        <v>354</v>
      </c>
      <c r="AE65" s="121"/>
      <c r="AF65" s="130"/>
      <c r="AG65" s="120"/>
    </row>
    <row r="66" spans="1:33" s="152" customFormat="1" ht="40.799999999999997" hidden="1" x14ac:dyDescent="0.25">
      <c r="A66" s="234">
        <v>21</v>
      </c>
      <c r="B66" s="238" t="s">
        <v>131</v>
      </c>
      <c r="C66" s="218" t="s">
        <v>232</v>
      </c>
      <c r="D66" s="209" t="s">
        <v>325</v>
      </c>
      <c r="E66" s="209" t="s">
        <v>326</v>
      </c>
      <c r="F66" s="197" t="s">
        <v>327</v>
      </c>
      <c r="G66" s="209" t="s">
        <v>302</v>
      </c>
      <c r="H66" s="209" t="s">
        <v>302</v>
      </c>
      <c r="I66" s="192" t="s">
        <v>14</v>
      </c>
      <c r="J66" s="227" t="s">
        <v>328</v>
      </c>
      <c r="K66" s="225" t="s">
        <v>329</v>
      </c>
      <c r="L66" s="225" t="s">
        <v>330</v>
      </c>
      <c r="M66" s="188" t="s">
        <v>322</v>
      </c>
      <c r="N66" s="128"/>
      <c r="O66" s="87"/>
      <c r="P66" s="129"/>
      <c r="Q66" s="129"/>
      <c r="R66" s="88"/>
      <c r="S66" s="129"/>
      <c r="T66" s="286"/>
      <c r="U66" s="226" t="s">
        <v>452</v>
      </c>
      <c r="V66" s="129"/>
      <c r="W66" s="129"/>
      <c r="X66" s="89"/>
      <c r="Y66" s="129"/>
      <c r="Z66" s="128"/>
      <c r="AA66" s="129"/>
      <c r="AB66" s="286"/>
      <c r="AC66" s="198" t="s">
        <v>463</v>
      </c>
      <c r="AD66" s="226" t="s">
        <v>354</v>
      </c>
      <c r="AE66" s="121"/>
      <c r="AF66" s="130"/>
      <c r="AG66" s="120"/>
    </row>
    <row r="67" spans="1:33" s="147" customFormat="1" ht="30.6" hidden="1" x14ac:dyDescent="0.2">
      <c r="A67" s="234">
        <v>22</v>
      </c>
      <c r="B67" s="238" t="s">
        <v>130</v>
      </c>
      <c r="C67" s="218" t="s">
        <v>212</v>
      </c>
      <c r="D67" s="227" t="s">
        <v>332</v>
      </c>
      <c r="E67" s="227" t="s">
        <v>333</v>
      </c>
      <c r="F67" s="228" t="s">
        <v>334</v>
      </c>
      <c r="G67" s="220" t="s">
        <v>335</v>
      </c>
      <c r="H67" s="240" t="s">
        <v>269</v>
      </c>
      <c r="I67" s="227" t="s">
        <v>14</v>
      </c>
      <c r="J67" s="227" t="s">
        <v>336</v>
      </c>
      <c r="K67" s="214" t="s">
        <v>337</v>
      </c>
      <c r="L67" s="214" t="s">
        <v>338</v>
      </c>
      <c r="M67" s="223" t="s">
        <v>339</v>
      </c>
      <c r="N67" s="128"/>
      <c r="O67" s="87"/>
      <c r="P67" s="129"/>
      <c r="Q67" s="240" t="s">
        <v>269</v>
      </c>
      <c r="R67" s="88"/>
      <c r="S67" s="129"/>
      <c r="T67" s="286"/>
      <c r="U67" s="129" t="s">
        <v>362</v>
      </c>
      <c r="V67" s="129"/>
      <c r="W67" s="129"/>
      <c r="X67" s="89"/>
      <c r="Y67" s="129"/>
      <c r="Z67" s="128"/>
      <c r="AA67" s="129"/>
      <c r="AB67" s="286"/>
      <c r="AC67" s="127" t="s">
        <v>353</v>
      </c>
      <c r="AD67" s="226" t="s">
        <v>354</v>
      </c>
      <c r="AE67" s="121"/>
      <c r="AF67" s="130"/>
      <c r="AG67" s="120"/>
    </row>
    <row r="68" spans="1:33" s="147" customFormat="1" ht="26.4" hidden="1" x14ac:dyDescent="0.25">
      <c r="A68" s="234">
        <v>23</v>
      </c>
      <c r="B68" s="238" t="s">
        <v>130</v>
      </c>
      <c r="C68" s="200" t="s">
        <v>212</v>
      </c>
      <c r="D68" s="201" t="s">
        <v>332</v>
      </c>
      <c r="E68" s="201" t="s">
        <v>333</v>
      </c>
      <c r="F68" s="206" t="s">
        <v>334</v>
      </c>
      <c r="G68" s="203" t="s">
        <v>279</v>
      </c>
      <c r="H68" s="202"/>
      <c r="I68" s="202" t="s">
        <v>20</v>
      </c>
      <c r="J68" s="207" t="s">
        <v>340</v>
      </c>
      <c r="K68" s="204" t="s">
        <v>341</v>
      </c>
      <c r="L68" s="202" t="s">
        <v>342</v>
      </c>
      <c r="M68" s="205" t="s">
        <v>343</v>
      </c>
      <c r="N68" s="128"/>
      <c r="O68" s="87"/>
      <c r="P68" s="129"/>
      <c r="Q68" s="129"/>
      <c r="R68" s="88"/>
      <c r="S68" s="129"/>
      <c r="T68" s="286"/>
      <c r="U68" s="129" t="s">
        <v>359</v>
      </c>
      <c r="V68" s="129"/>
      <c r="W68" s="129"/>
      <c r="X68" s="89"/>
      <c r="Y68" s="129"/>
      <c r="Z68" s="128"/>
      <c r="AA68" s="129"/>
      <c r="AB68" s="286"/>
      <c r="AC68" s="198" t="s">
        <v>449</v>
      </c>
      <c r="AD68" s="226" t="s">
        <v>354</v>
      </c>
      <c r="AE68" s="121"/>
      <c r="AF68" s="130"/>
      <c r="AG68" s="120"/>
    </row>
    <row r="69" spans="1:33" s="152" customFormat="1" ht="26.4" hidden="1" x14ac:dyDescent="0.25">
      <c r="A69" s="234">
        <v>24</v>
      </c>
      <c r="B69" s="238" t="s">
        <v>130</v>
      </c>
      <c r="C69" s="200" t="s">
        <v>212</v>
      </c>
      <c r="D69" s="201" t="s">
        <v>332</v>
      </c>
      <c r="E69" s="201" t="s">
        <v>333</v>
      </c>
      <c r="F69" s="206" t="s">
        <v>334</v>
      </c>
      <c r="G69" s="203" t="s">
        <v>284</v>
      </c>
      <c r="H69" s="202"/>
      <c r="I69" s="202" t="s">
        <v>20</v>
      </c>
      <c r="J69" s="207" t="s">
        <v>344</v>
      </c>
      <c r="K69" s="204" t="s">
        <v>345</v>
      </c>
      <c r="L69" s="202" t="s">
        <v>346</v>
      </c>
      <c r="M69" s="205" t="s">
        <v>343</v>
      </c>
      <c r="N69" s="128"/>
      <c r="O69" s="87"/>
      <c r="P69" s="129"/>
      <c r="Q69" s="227" t="s">
        <v>284</v>
      </c>
      <c r="R69" s="88"/>
      <c r="S69" s="129"/>
      <c r="T69" s="286"/>
      <c r="U69" s="129" t="s">
        <v>361</v>
      </c>
      <c r="V69" s="129"/>
      <c r="W69" s="129"/>
      <c r="X69" s="89"/>
      <c r="Y69" s="129"/>
      <c r="Z69" s="128"/>
      <c r="AA69" s="129"/>
      <c r="AB69" s="286"/>
      <c r="AC69" s="198" t="s">
        <v>449</v>
      </c>
      <c r="AD69" s="226" t="s">
        <v>354</v>
      </c>
      <c r="AE69" s="121"/>
      <c r="AF69" s="130"/>
      <c r="AG69" s="120"/>
    </row>
    <row r="70" spans="1:33" s="147" customFormat="1" ht="30.6" hidden="1" x14ac:dyDescent="0.25">
      <c r="A70" s="234">
        <v>25</v>
      </c>
      <c r="B70" s="238" t="s">
        <v>130</v>
      </c>
      <c r="C70" s="200" t="s">
        <v>212</v>
      </c>
      <c r="D70" s="227" t="s">
        <v>332</v>
      </c>
      <c r="E70" s="227" t="s">
        <v>333</v>
      </c>
      <c r="F70" s="206" t="s">
        <v>334</v>
      </c>
      <c r="G70" s="220" t="s">
        <v>347</v>
      </c>
      <c r="H70" s="227"/>
      <c r="I70" s="227" t="s">
        <v>14</v>
      </c>
      <c r="J70" s="227" t="s">
        <v>348</v>
      </c>
      <c r="K70" s="204" t="s">
        <v>337</v>
      </c>
      <c r="L70" s="214" t="s">
        <v>338</v>
      </c>
      <c r="M70" s="223" t="s">
        <v>339</v>
      </c>
      <c r="N70" s="128"/>
      <c r="O70" s="87"/>
      <c r="P70" s="129"/>
      <c r="Q70" s="220" t="s">
        <v>450</v>
      </c>
      <c r="R70" s="88"/>
      <c r="S70" s="129"/>
      <c r="T70" s="286"/>
      <c r="U70" s="199" t="s">
        <v>364</v>
      </c>
      <c r="V70" s="129"/>
      <c r="W70" s="129"/>
      <c r="X70" s="89"/>
      <c r="Y70" s="129"/>
      <c r="Z70" s="128"/>
      <c r="AA70" s="129"/>
      <c r="AB70" s="286"/>
      <c r="AC70" s="198" t="s">
        <v>449</v>
      </c>
      <c r="AD70" s="226" t="s">
        <v>354</v>
      </c>
      <c r="AE70" s="121"/>
      <c r="AF70" s="130"/>
      <c r="AG70" s="120"/>
    </row>
    <row r="71" spans="1:33" s="147" customFormat="1" ht="30.6" hidden="1" x14ac:dyDescent="0.25">
      <c r="A71" s="234">
        <v>26</v>
      </c>
      <c r="B71" s="238" t="s">
        <v>130</v>
      </c>
      <c r="C71" s="200" t="s">
        <v>212</v>
      </c>
      <c r="D71" s="227" t="s">
        <v>332</v>
      </c>
      <c r="E71" s="227" t="s">
        <v>333</v>
      </c>
      <c r="F71" s="206" t="s">
        <v>334</v>
      </c>
      <c r="G71" s="220" t="s">
        <v>349</v>
      </c>
      <c r="H71" s="227"/>
      <c r="I71" s="227" t="s">
        <v>14</v>
      </c>
      <c r="J71" s="227" t="s">
        <v>350</v>
      </c>
      <c r="K71" s="204" t="s">
        <v>351</v>
      </c>
      <c r="L71" s="214" t="s">
        <v>352</v>
      </c>
      <c r="M71" s="223" t="s">
        <v>339</v>
      </c>
      <c r="N71" s="128"/>
      <c r="O71" s="87"/>
      <c r="P71" s="129"/>
      <c r="Q71" s="226" t="s">
        <v>298</v>
      </c>
      <c r="R71" s="88"/>
      <c r="S71" s="129"/>
      <c r="T71" s="286"/>
      <c r="U71" s="129" t="s">
        <v>366</v>
      </c>
      <c r="V71" s="129"/>
      <c r="W71" s="129"/>
      <c r="X71" s="89"/>
      <c r="Y71" s="129"/>
      <c r="Z71" s="128"/>
      <c r="AA71" s="129"/>
      <c r="AB71" s="286"/>
      <c r="AC71" s="127" t="s">
        <v>463</v>
      </c>
      <c r="AD71" s="226" t="s">
        <v>354</v>
      </c>
      <c r="AE71" s="121"/>
      <c r="AF71" s="130"/>
      <c r="AG71" s="120"/>
    </row>
    <row r="72" spans="1:33" s="147" customFormat="1" ht="102" hidden="1" x14ac:dyDescent="0.25">
      <c r="A72" s="234">
        <v>27</v>
      </c>
      <c r="B72" s="238" t="s">
        <v>130</v>
      </c>
      <c r="C72" s="200" t="s">
        <v>212</v>
      </c>
      <c r="D72" s="201" t="s">
        <v>396</v>
      </c>
      <c r="E72" s="201" t="s">
        <v>397</v>
      </c>
      <c r="F72" s="206" t="s">
        <v>398</v>
      </c>
      <c r="G72" s="211"/>
      <c r="H72" s="201" t="s">
        <v>399</v>
      </c>
      <c r="I72" s="201" t="s">
        <v>20</v>
      </c>
      <c r="J72" s="201" t="s">
        <v>400</v>
      </c>
      <c r="K72" s="189" t="s">
        <v>401</v>
      </c>
      <c r="L72" s="189" t="s">
        <v>402</v>
      </c>
      <c r="M72" s="208" t="s">
        <v>403</v>
      </c>
      <c r="N72" s="128"/>
      <c r="O72" s="87">
        <v>44669</v>
      </c>
      <c r="P72" s="199"/>
      <c r="Q72" s="199" t="s">
        <v>404</v>
      </c>
      <c r="R72" s="88"/>
      <c r="S72" s="199"/>
      <c r="T72" s="286"/>
      <c r="U72" s="226" t="s">
        <v>405</v>
      </c>
      <c r="V72" s="129"/>
      <c r="W72" s="129"/>
      <c r="X72" s="89"/>
      <c r="Y72" s="129"/>
      <c r="Z72" s="128"/>
      <c r="AA72" s="129"/>
      <c r="AB72" s="286"/>
      <c r="AC72" s="198" t="s">
        <v>353</v>
      </c>
      <c r="AD72" s="226" t="s">
        <v>354</v>
      </c>
      <c r="AE72" s="121"/>
      <c r="AF72" s="130"/>
      <c r="AG72" s="120"/>
    </row>
    <row r="73" spans="1:33" s="147" customFormat="1" ht="102" hidden="1" x14ac:dyDescent="0.25">
      <c r="A73" s="234">
        <v>28</v>
      </c>
      <c r="B73" s="238" t="s">
        <v>130</v>
      </c>
      <c r="C73" s="200" t="s">
        <v>212</v>
      </c>
      <c r="D73" s="201" t="s">
        <v>396</v>
      </c>
      <c r="E73" s="201" t="s">
        <v>397</v>
      </c>
      <c r="F73" s="206" t="s">
        <v>398</v>
      </c>
      <c r="G73" s="203"/>
      <c r="H73" s="209" t="s">
        <v>406</v>
      </c>
      <c r="I73" s="209" t="s">
        <v>20</v>
      </c>
      <c r="J73" s="201" t="s">
        <v>400</v>
      </c>
      <c r="K73" s="214" t="s">
        <v>407</v>
      </c>
      <c r="L73" s="209" t="s">
        <v>408</v>
      </c>
      <c r="M73" s="208" t="s">
        <v>403</v>
      </c>
      <c r="N73" s="128"/>
      <c r="O73" s="87">
        <v>44669</v>
      </c>
      <c r="P73" s="199"/>
      <c r="Q73" s="235" t="s">
        <v>453</v>
      </c>
      <c r="R73" s="88"/>
      <c r="S73" s="199"/>
      <c r="T73" s="286"/>
      <c r="U73" s="226" t="s">
        <v>357</v>
      </c>
      <c r="V73" s="129"/>
      <c r="W73" s="129"/>
      <c r="X73" s="89"/>
      <c r="Y73" s="129"/>
      <c r="Z73" s="128"/>
      <c r="AA73" s="129"/>
      <c r="AB73" s="286"/>
      <c r="AC73" s="127" t="s">
        <v>449</v>
      </c>
      <c r="AD73" s="226" t="s">
        <v>354</v>
      </c>
      <c r="AE73" s="121"/>
      <c r="AF73" s="130"/>
      <c r="AG73" s="120"/>
    </row>
    <row r="74" spans="1:33" s="147" customFormat="1" ht="112.2" hidden="1" x14ac:dyDescent="0.25">
      <c r="A74" s="234">
        <v>29</v>
      </c>
      <c r="B74" s="238" t="s">
        <v>130</v>
      </c>
      <c r="C74" s="200" t="s">
        <v>212</v>
      </c>
      <c r="D74" s="201" t="s">
        <v>396</v>
      </c>
      <c r="E74" s="201" t="s">
        <v>397</v>
      </c>
      <c r="F74" s="206" t="s">
        <v>398</v>
      </c>
      <c r="G74" s="203"/>
      <c r="H74" s="209" t="s">
        <v>409</v>
      </c>
      <c r="I74" s="209" t="s">
        <v>20</v>
      </c>
      <c r="J74" s="201" t="s">
        <v>400</v>
      </c>
      <c r="K74" s="214" t="s">
        <v>410</v>
      </c>
      <c r="L74" s="214" t="s">
        <v>411</v>
      </c>
      <c r="M74" s="208" t="s">
        <v>403</v>
      </c>
      <c r="N74" s="128"/>
      <c r="O74" s="87">
        <v>44669</v>
      </c>
      <c r="P74" s="199"/>
      <c r="Q74" s="235" t="s">
        <v>454</v>
      </c>
      <c r="R74" s="88"/>
      <c r="S74" s="199"/>
      <c r="T74" s="286"/>
      <c r="U74" s="226" t="s">
        <v>357</v>
      </c>
      <c r="V74" s="129"/>
      <c r="W74" s="129"/>
      <c r="X74" s="89"/>
      <c r="Y74" s="129"/>
      <c r="Z74" s="128"/>
      <c r="AA74" s="129"/>
      <c r="AB74" s="286"/>
      <c r="AC74" s="198" t="s">
        <v>463</v>
      </c>
      <c r="AD74" s="226" t="s">
        <v>354</v>
      </c>
      <c r="AE74" s="121"/>
      <c r="AF74" s="130"/>
      <c r="AG74" s="120"/>
    </row>
    <row r="75" spans="1:33" s="147" customFormat="1" ht="51" hidden="1" x14ac:dyDescent="0.25">
      <c r="A75" s="232">
        <v>30</v>
      </c>
      <c r="B75" s="238" t="s">
        <v>130</v>
      </c>
      <c r="C75" s="209" t="s">
        <v>369</v>
      </c>
      <c r="D75" s="209" t="s">
        <v>370</v>
      </c>
      <c r="E75" s="209" t="s">
        <v>371</v>
      </c>
      <c r="F75" s="213" t="s">
        <v>372</v>
      </c>
      <c r="G75" s="220" t="s">
        <v>373</v>
      </c>
      <c r="H75" s="209" t="s">
        <v>374</v>
      </c>
      <c r="I75" s="209" t="s">
        <v>14</v>
      </c>
      <c r="J75" s="212" t="s">
        <v>375</v>
      </c>
      <c r="K75" s="215" t="s">
        <v>376</v>
      </c>
      <c r="L75" s="216" t="s">
        <v>377</v>
      </c>
      <c r="M75" s="210" t="s">
        <v>322</v>
      </c>
      <c r="N75" s="128"/>
      <c r="O75" s="87">
        <v>44666</v>
      </c>
      <c r="P75" s="199"/>
      <c r="Q75" s="220"/>
      <c r="R75" s="88"/>
      <c r="S75" s="199"/>
      <c r="T75" s="286"/>
      <c r="U75" s="199" t="s">
        <v>455</v>
      </c>
      <c r="V75" s="129"/>
      <c r="W75" s="129"/>
      <c r="X75" s="89"/>
      <c r="Y75" s="129"/>
      <c r="Z75" s="128"/>
      <c r="AA75" s="129"/>
      <c r="AB75" s="286"/>
      <c r="AC75" s="198" t="s">
        <v>353</v>
      </c>
      <c r="AD75" s="226" t="s">
        <v>354</v>
      </c>
      <c r="AE75" s="121"/>
      <c r="AF75" s="130"/>
      <c r="AG75" s="120"/>
    </row>
    <row r="76" spans="1:33" s="147" customFormat="1" ht="142.80000000000001" hidden="1" x14ac:dyDescent="0.25">
      <c r="A76" s="233">
        <v>31</v>
      </c>
      <c r="B76" s="238" t="s">
        <v>130</v>
      </c>
      <c r="C76" s="209" t="s">
        <v>369</v>
      </c>
      <c r="D76" s="209" t="s">
        <v>370</v>
      </c>
      <c r="E76" s="209" t="s">
        <v>371</v>
      </c>
      <c r="F76" s="213" t="s">
        <v>372</v>
      </c>
      <c r="G76" s="211" t="s">
        <v>378</v>
      </c>
      <c r="H76" s="209" t="s">
        <v>379</v>
      </c>
      <c r="I76" s="209" t="s">
        <v>14</v>
      </c>
      <c r="J76" s="212" t="s">
        <v>380</v>
      </c>
      <c r="K76" s="214" t="s">
        <v>381</v>
      </c>
      <c r="L76" s="209" t="s">
        <v>382</v>
      </c>
      <c r="M76" s="210" t="s">
        <v>383</v>
      </c>
      <c r="N76" s="128"/>
      <c r="O76" s="87">
        <v>44666</v>
      </c>
      <c r="P76" s="199"/>
      <c r="Q76" s="211" t="s">
        <v>456</v>
      </c>
      <c r="R76" s="88"/>
      <c r="S76" s="199"/>
      <c r="T76" s="286"/>
      <c r="U76" s="226" t="s">
        <v>465</v>
      </c>
      <c r="V76" s="129"/>
      <c r="W76" s="129"/>
      <c r="X76" s="89"/>
      <c r="Y76" s="129"/>
      <c r="Z76" s="128"/>
      <c r="AA76" s="129"/>
      <c r="AB76" s="286"/>
      <c r="AC76" s="198" t="s">
        <v>353</v>
      </c>
      <c r="AD76" s="226" t="s">
        <v>354</v>
      </c>
      <c r="AE76" s="121"/>
      <c r="AF76" s="130"/>
      <c r="AG76" s="120"/>
    </row>
    <row r="77" spans="1:33" s="147" customFormat="1" ht="81.599999999999994" hidden="1" x14ac:dyDescent="0.25">
      <c r="A77" s="234">
        <v>32</v>
      </c>
      <c r="B77" s="238" t="s">
        <v>130</v>
      </c>
      <c r="C77" s="209" t="s">
        <v>369</v>
      </c>
      <c r="D77" s="209" t="s">
        <v>370</v>
      </c>
      <c r="E77" s="209" t="s">
        <v>371</v>
      </c>
      <c r="F77" s="213" t="s">
        <v>372</v>
      </c>
      <c r="G77" s="220" t="s">
        <v>384</v>
      </c>
      <c r="H77" s="209" t="s">
        <v>385</v>
      </c>
      <c r="I77" s="209" t="s">
        <v>14</v>
      </c>
      <c r="J77" s="212" t="s">
        <v>386</v>
      </c>
      <c r="K77" s="214" t="s">
        <v>387</v>
      </c>
      <c r="L77" s="209" t="s">
        <v>388</v>
      </c>
      <c r="M77" s="210" t="s">
        <v>383</v>
      </c>
      <c r="N77" s="128"/>
      <c r="O77" s="87">
        <v>44666</v>
      </c>
      <c r="P77" s="199"/>
      <c r="Q77" s="199" t="s">
        <v>384</v>
      </c>
      <c r="R77" s="88"/>
      <c r="S77" s="199"/>
      <c r="T77" s="286"/>
      <c r="U77" s="226" t="s">
        <v>465</v>
      </c>
      <c r="V77" s="129"/>
      <c r="W77" s="129"/>
      <c r="X77" s="89"/>
      <c r="Y77" s="129"/>
      <c r="Z77" s="128"/>
      <c r="AA77" s="129"/>
      <c r="AB77" s="286"/>
      <c r="AC77" s="198" t="s">
        <v>353</v>
      </c>
      <c r="AD77" s="226" t="s">
        <v>354</v>
      </c>
      <c r="AE77" s="121"/>
      <c r="AF77" s="130"/>
      <c r="AG77" s="120"/>
    </row>
    <row r="78" spans="1:33" s="147" customFormat="1" ht="20.399999999999999" hidden="1" x14ac:dyDescent="0.25">
      <c r="A78" s="234">
        <v>33</v>
      </c>
      <c r="B78" s="238" t="s">
        <v>130</v>
      </c>
      <c r="C78" s="209" t="s">
        <v>369</v>
      </c>
      <c r="D78" s="209" t="s">
        <v>370</v>
      </c>
      <c r="E78" s="209" t="s">
        <v>371</v>
      </c>
      <c r="F78" s="213" t="s">
        <v>372</v>
      </c>
      <c r="G78" s="211" t="s">
        <v>389</v>
      </c>
      <c r="H78" s="209" t="s">
        <v>390</v>
      </c>
      <c r="I78" s="209" t="s">
        <v>20</v>
      </c>
      <c r="J78" s="212" t="s">
        <v>391</v>
      </c>
      <c r="K78" s="215" t="s">
        <v>392</v>
      </c>
      <c r="L78" s="216" t="s">
        <v>393</v>
      </c>
      <c r="M78" s="210" t="s">
        <v>383</v>
      </c>
      <c r="N78" s="128"/>
      <c r="O78" s="87">
        <v>44666</v>
      </c>
      <c r="P78" s="199"/>
      <c r="Q78" s="199"/>
      <c r="R78" s="88"/>
      <c r="S78" s="199"/>
      <c r="T78" s="286"/>
      <c r="U78" s="199"/>
      <c r="V78" s="129"/>
      <c r="W78" s="129"/>
      <c r="X78" s="89"/>
      <c r="Y78" s="129"/>
      <c r="Z78" s="128"/>
      <c r="AA78" s="129"/>
      <c r="AB78" s="286"/>
      <c r="AC78" s="198" t="s">
        <v>463</v>
      </c>
      <c r="AD78" s="226" t="s">
        <v>354</v>
      </c>
      <c r="AE78" s="121"/>
      <c r="AF78" s="130"/>
      <c r="AG78" s="120"/>
    </row>
    <row r="79" spans="1:33" s="147" customFormat="1" ht="30.6" hidden="1" x14ac:dyDescent="0.25">
      <c r="A79" s="234">
        <v>34</v>
      </c>
      <c r="B79" s="238" t="s">
        <v>130</v>
      </c>
      <c r="C79" s="209" t="s">
        <v>369</v>
      </c>
      <c r="D79" s="209" t="s">
        <v>370</v>
      </c>
      <c r="E79" s="209" t="s">
        <v>371</v>
      </c>
      <c r="F79" s="213" t="s">
        <v>372</v>
      </c>
      <c r="G79" s="211" t="s">
        <v>302</v>
      </c>
      <c r="H79" s="209" t="s">
        <v>394</v>
      </c>
      <c r="I79" s="209" t="s">
        <v>20</v>
      </c>
      <c r="J79" s="212" t="s">
        <v>283</v>
      </c>
      <c r="K79" s="209" t="s">
        <v>304</v>
      </c>
      <c r="L79" s="209" t="s">
        <v>395</v>
      </c>
      <c r="M79" s="210" t="s">
        <v>322</v>
      </c>
      <c r="N79" s="128"/>
      <c r="O79" s="87">
        <v>44666</v>
      </c>
      <c r="P79" s="199"/>
      <c r="Q79" s="199"/>
      <c r="R79" s="88"/>
      <c r="S79" s="199"/>
      <c r="T79" s="286"/>
      <c r="U79" s="199"/>
      <c r="V79" s="129"/>
      <c r="W79" s="129"/>
      <c r="X79" s="89"/>
      <c r="Y79" s="129"/>
      <c r="Z79" s="128"/>
      <c r="AA79" s="129"/>
      <c r="AB79" s="286"/>
      <c r="AC79" s="198" t="s">
        <v>463</v>
      </c>
      <c r="AD79" s="226" t="s">
        <v>354</v>
      </c>
      <c r="AE79" s="121"/>
      <c r="AF79" s="130"/>
      <c r="AG79" s="120"/>
    </row>
    <row r="80" spans="1:33" s="152" customFormat="1" ht="26.4" hidden="1" x14ac:dyDescent="0.25">
      <c r="A80" s="234">
        <v>35</v>
      </c>
      <c r="B80" s="238" t="s">
        <v>130</v>
      </c>
      <c r="C80" s="218" t="s">
        <v>412</v>
      </c>
      <c r="D80" s="219" t="s">
        <v>413</v>
      </c>
      <c r="E80" s="219" t="s">
        <v>414</v>
      </c>
      <c r="F80" s="221" t="s">
        <v>415</v>
      </c>
      <c r="G80" s="220" t="s">
        <v>279</v>
      </c>
      <c r="H80" s="219"/>
      <c r="I80" s="219" t="s">
        <v>20</v>
      </c>
      <c r="J80" s="219" t="s">
        <v>416</v>
      </c>
      <c r="K80" s="217" t="s">
        <v>417</v>
      </c>
      <c r="L80" s="222" t="s">
        <v>418</v>
      </c>
      <c r="M80" s="223"/>
      <c r="N80" s="128"/>
      <c r="O80" s="87"/>
      <c r="P80" s="199"/>
      <c r="Q80" s="199"/>
      <c r="R80" s="88"/>
      <c r="S80" s="199"/>
      <c r="T80" s="286"/>
      <c r="U80" s="199" t="s">
        <v>419</v>
      </c>
      <c r="V80" s="199"/>
      <c r="W80" s="199"/>
      <c r="X80" s="89"/>
      <c r="Y80" s="199"/>
      <c r="Z80" s="128"/>
      <c r="AA80" s="199"/>
      <c r="AB80" s="286"/>
      <c r="AC80" s="198" t="s">
        <v>449</v>
      </c>
      <c r="AD80" s="226" t="s">
        <v>354</v>
      </c>
      <c r="AE80" s="121"/>
      <c r="AF80" s="200"/>
      <c r="AG80" s="120"/>
    </row>
    <row r="81" spans="1:33" s="152" customFormat="1" ht="30.6" hidden="1" x14ac:dyDescent="0.25">
      <c r="A81" s="232">
        <v>36</v>
      </c>
      <c r="B81" s="239" t="s">
        <v>6</v>
      </c>
      <c r="C81" s="226" t="s">
        <v>208</v>
      </c>
      <c r="D81" s="227" t="s">
        <v>420</v>
      </c>
      <c r="E81" s="227" t="s">
        <v>421</v>
      </c>
      <c r="F81" s="228" t="s">
        <v>422</v>
      </c>
      <c r="G81" s="227" t="s">
        <v>423</v>
      </c>
      <c r="H81" s="224" t="s">
        <v>424</v>
      </c>
      <c r="I81" s="227" t="s">
        <v>20</v>
      </c>
      <c r="J81" s="224" t="s">
        <v>425</v>
      </c>
      <c r="K81" s="225" t="s">
        <v>426</v>
      </c>
      <c r="L81" s="227" t="s">
        <v>427</v>
      </c>
      <c r="M81" s="229" t="s">
        <v>428</v>
      </c>
      <c r="N81" s="128"/>
      <c r="O81" s="87"/>
      <c r="P81" s="199"/>
      <c r="Q81" s="199"/>
      <c r="R81" s="88"/>
      <c r="S81" s="199"/>
      <c r="T81" s="286"/>
      <c r="U81" s="199" t="s">
        <v>446</v>
      </c>
      <c r="V81" s="199"/>
      <c r="W81" s="199"/>
      <c r="X81" s="89"/>
      <c r="Y81" s="199"/>
      <c r="Z81" s="128"/>
      <c r="AA81" s="199"/>
      <c r="AB81" s="286"/>
      <c r="AC81" s="198" t="s">
        <v>353</v>
      </c>
      <c r="AD81" s="226" t="s">
        <v>354</v>
      </c>
      <c r="AE81" s="121"/>
      <c r="AF81" s="200"/>
      <c r="AG81" s="120"/>
    </row>
    <row r="82" spans="1:33" s="152" customFormat="1" ht="30.6" hidden="1" x14ac:dyDescent="0.25">
      <c r="A82" s="232">
        <v>37</v>
      </c>
      <c r="B82" s="239" t="s">
        <v>6</v>
      </c>
      <c r="C82" s="226" t="s">
        <v>208</v>
      </c>
      <c r="D82" s="227" t="s">
        <v>420</v>
      </c>
      <c r="E82" s="227" t="s">
        <v>421</v>
      </c>
      <c r="F82" s="228" t="s">
        <v>422</v>
      </c>
      <c r="G82" s="227" t="s">
        <v>429</v>
      </c>
      <c r="H82" s="224" t="s">
        <v>424</v>
      </c>
      <c r="I82" s="227" t="s">
        <v>20</v>
      </c>
      <c r="J82" s="224" t="s">
        <v>430</v>
      </c>
      <c r="K82" s="231" t="s">
        <v>431</v>
      </c>
      <c r="L82" s="230" t="s">
        <v>432</v>
      </c>
      <c r="M82" s="229" t="s">
        <v>433</v>
      </c>
      <c r="N82" s="128"/>
      <c r="O82" s="87"/>
      <c r="P82" s="199"/>
      <c r="Q82" s="199"/>
      <c r="R82" s="88"/>
      <c r="S82" s="199"/>
      <c r="T82" s="286"/>
      <c r="U82" s="226" t="s">
        <v>446</v>
      </c>
      <c r="V82" s="199"/>
      <c r="W82" s="199"/>
      <c r="X82" s="89"/>
      <c r="Y82" s="199"/>
      <c r="Z82" s="128"/>
      <c r="AA82" s="199"/>
      <c r="AB82" s="286"/>
      <c r="AC82" s="198" t="s">
        <v>353</v>
      </c>
      <c r="AD82" s="226" t="s">
        <v>354</v>
      </c>
      <c r="AE82" s="121"/>
      <c r="AF82" s="200"/>
      <c r="AG82" s="120"/>
    </row>
    <row r="83" spans="1:33" s="152" customFormat="1" ht="40.799999999999997" hidden="1" x14ac:dyDescent="0.25">
      <c r="A83" s="232">
        <v>38</v>
      </c>
      <c r="B83" s="239" t="s">
        <v>6</v>
      </c>
      <c r="C83" s="226" t="s">
        <v>208</v>
      </c>
      <c r="D83" s="227" t="s">
        <v>420</v>
      </c>
      <c r="E83" s="227" t="s">
        <v>421</v>
      </c>
      <c r="F83" s="228" t="s">
        <v>422</v>
      </c>
      <c r="G83" s="227" t="s">
        <v>434</v>
      </c>
      <c r="H83" s="224" t="s">
        <v>424</v>
      </c>
      <c r="I83" s="227" t="s">
        <v>20</v>
      </c>
      <c r="J83" s="224" t="s">
        <v>435</v>
      </c>
      <c r="K83" s="231" t="s">
        <v>387</v>
      </c>
      <c r="L83" s="230" t="s">
        <v>436</v>
      </c>
      <c r="M83" s="229" t="s">
        <v>437</v>
      </c>
      <c r="N83" s="128"/>
      <c r="O83" s="87"/>
      <c r="P83" s="199"/>
      <c r="Q83" s="199"/>
      <c r="R83" s="88"/>
      <c r="S83" s="199"/>
      <c r="T83" s="286"/>
      <c r="U83" s="226" t="s">
        <v>446</v>
      </c>
      <c r="V83" s="199"/>
      <c r="W83" s="199"/>
      <c r="X83" s="89"/>
      <c r="Y83" s="199"/>
      <c r="Z83" s="128"/>
      <c r="AA83" s="199"/>
      <c r="AB83" s="286"/>
      <c r="AC83" s="198" t="s">
        <v>353</v>
      </c>
      <c r="AD83" s="226" t="s">
        <v>354</v>
      </c>
      <c r="AE83" s="121"/>
      <c r="AF83" s="200"/>
      <c r="AG83" s="120"/>
    </row>
    <row r="84" spans="1:33" s="152" customFormat="1" ht="51" hidden="1" x14ac:dyDescent="0.25">
      <c r="A84" s="232">
        <v>39</v>
      </c>
      <c r="B84" s="238" t="s">
        <v>131</v>
      </c>
      <c r="C84" s="209" t="s">
        <v>232</v>
      </c>
      <c r="D84" s="227" t="s">
        <v>444</v>
      </c>
      <c r="E84" s="227" t="s">
        <v>442</v>
      </c>
      <c r="F84" s="228" t="s">
        <v>443</v>
      </c>
      <c r="G84" s="211" t="s">
        <v>353</v>
      </c>
      <c r="H84" s="209" t="s">
        <v>439</v>
      </c>
      <c r="I84" s="209" t="s">
        <v>14</v>
      </c>
      <c r="J84" s="212" t="s">
        <v>438</v>
      </c>
      <c r="K84" s="209" t="s">
        <v>439</v>
      </c>
      <c r="L84" s="209" t="s">
        <v>440</v>
      </c>
      <c r="M84" s="210" t="s">
        <v>441</v>
      </c>
      <c r="N84" s="128"/>
      <c r="O84" s="87"/>
      <c r="P84" s="199"/>
      <c r="Q84" s="199"/>
      <c r="R84" s="88"/>
      <c r="S84" s="199"/>
      <c r="T84" s="286"/>
      <c r="U84" s="199" t="s">
        <v>464</v>
      </c>
      <c r="V84" s="199"/>
      <c r="W84" s="199" t="s">
        <v>11</v>
      </c>
      <c r="X84" s="89"/>
      <c r="Y84" s="199" t="s">
        <v>85</v>
      </c>
      <c r="Z84" s="128">
        <v>44692</v>
      </c>
      <c r="AA84" s="199" t="s">
        <v>19</v>
      </c>
      <c r="AB84" s="286"/>
      <c r="AC84" s="198" t="s">
        <v>353</v>
      </c>
      <c r="AD84" s="226" t="s">
        <v>354</v>
      </c>
      <c r="AE84" s="121"/>
      <c r="AF84" s="200"/>
      <c r="AG84" s="120"/>
    </row>
    <row r="85" spans="1:33" s="152" customFormat="1" ht="105.6" x14ac:dyDescent="0.25">
      <c r="A85" s="173">
        <v>40</v>
      </c>
      <c r="B85" s="262" t="s">
        <v>231</v>
      </c>
      <c r="C85" s="262" t="s">
        <v>234</v>
      </c>
      <c r="D85" s="280" t="s">
        <v>466</v>
      </c>
      <c r="E85" s="251"/>
      <c r="F85" s="250"/>
      <c r="G85" s="296" t="s">
        <v>467</v>
      </c>
      <c r="H85" s="297" t="s">
        <v>468</v>
      </c>
      <c r="I85" s="297" t="s">
        <v>14</v>
      </c>
      <c r="J85" s="297" t="s">
        <v>469</v>
      </c>
      <c r="K85" s="298" t="s">
        <v>470</v>
      </c>
      <c r="L85" s="294" t="s">
        <v>471</v>
      </c>
      <c r="M85" s="299" t="s">
        <v>472</v>
      </c>
      <c r="N85" s="128"/>
      <c r="O85" s="87">
        <v>44803</v>
      </c>
      <c r="P85" s="226"/>
      <c r="Q85" s="296" t="s">
        <v>467</v>
      </c>
      <c r="R85" s="88"/>
      <c r="S85" s="226"/>
      <c r="T85" s="286" t="s">
        <v>16</v>
      </c>
      <c r="U85" s="286"/>
      <c r="V85" s="226"/>
      <c r="W85" s="226"/>
      <c r="X85" s="89"/>
      <c r="Y85" s="226"/>
      <c r="Z85" s="128"/>
      <c r="AA85" s="226"/>
      <c r="AB85" s="282" t="s">
        <v>90</v>
      </c>
      <c r="AC85" s="243" t="s">
        <v>540</v>
      </c>
      <c r="AD85" s="226" t="s">
        <v>494</v>
      </c>
      <c r="AE85" s="121"/>
      <c r="AF85" s="218"/>
      <c r="AG85" s="120"/>
    </row>
    <row r="86" spans="1:33" s="152" customFormat="1" ht="105.6" x14ac:dyDescent="0.25">
      <c r="A86" s="173">
        <v>41</v>
      </c>
      <c r="B86" s="262" t="s">
        <v>231</v>
      </c>
      <c r="C86" s="262" t="s">
        <v>234</v>
      </c>
      <c r="D86" s="280" t="s">
        <v>466</v>
      </c>
      <c r="E86" s="251"/>
      <c r="F86" s="250"/>
      <c r="G86" s="296" t="s">
        <v>473</v>
      </c>
      <c r="H86" s="246" t="s">
        <v>474</v>
      </c>
      <c r="I86" s="297" t="s">
        <v>14</v>
      </c>
      <c r="J86" s="297" t="s">
        <v>469</v>
      </c>
      <c r="K86" s="298" t="s">
        <v>470</v>
      </c>
      <c r="L86" s="294" t="s">
        <v>471</v>
      </c>
      <c r="M86" s="247" t="s">
        <v>472</v>
      </c>
      <c r="N86" s="128"/>
      <c r="O86" s="242">
        <v>44803</v>
      </c>
      <c r="P86" s="226"/>
      <c r="Q86" s="296" t="s">
        <v>473</v>
      </c>
      <c r="R86" s="88"/>
      <c r="S86" s="226"/>
      <c r="T86" s="286" t="str">
        <f>VLOOKUP(INT(RIGHT(U86,2)),CRMTable,20,FALSE)</f>
        <v>Accept</v>
      </c>
      <c r="U86" s="226" t="s">
        <v>541</v>
      </c>
      <c r="V86" s="226"/>
      <c r="W86" s="226"/>
      <c r="X86" s="89"/>
      <c r="Y86" s="226"/>
      <c r="Z86" s="128"/>
      <c r="AA86" s="226"/>
      <c r="AB86" s="282" t="s">
        <v>91</v>
      </c>
      <c r="AC86" s="269" t="s">
        <v>550</v>
      </c>
      <c r="AD86" s="245" t="s">
        <v>494</v>
      </c>
      <c r="AE86" s="121"/>
      <c r="AF86" s="218"/>
      <c r="AG86" s="120"/>
    </row>
    <row r="87" spans="1:33" s="152" customFormat="1" ht="198" x14ac:dyDescent="0.25">
      <c r="A87" s="173">
        <v>42</v>
      </c>
      <c r="B87" s="262" t="s">
        <v>231</v>
      </c>
      <c r="C87" s="262" t="s">
        <v>234</v>
      </c>
      <c r="D87" s="280" t="s">
        <v>466</v>
      </c>
      <c r="E87" s="251"/>
      <c r="F87" s="250"/>
      <c r="G87" s="249" t="s">
        <v>475</v>
      </c>
      <c r="H87" s="300" t="s">
        <v>476</v>
      </c>
      <c r="I87" s="248" t="s">
        <v>8</v>
      </c>
      <c r="J87" s="305" t="s">
        <v>477</v>
      </c>
      <c r="K87" s="298"/>
      <c r="L87" s="297" t="s">
        <v>478</v>
      </c>
      <c r="M87" s="273"/>
      <c r="N87" s="128"/>
      <c r="O87" s="242">
        <v>44803</v>
      </c>
      <c r="P87" s="226"/>
      <c r="Q87" s="303" t="s">
        <v>475</v>
      </c>
      <c r="R87" s="88"/>
      <c r="S87" s="226"/>
      <c r="T87" s="286" t="s">
        <v>25</v>
      </c>
      <c r="U87" s="286" t="s">
        <v>631</v>
      </c>
      <c r="V87" s="226"/>
      <c r="W87" s="226"/>
      <c r="X87" s="89"/>
      <c r="Y87" s="226"/>
      <c r="Z87" s="128"/>
      <c r="AA87" s="226"/>
      <c r="AB87" s="282" t="s">
        <v>90</v>
      </c>
      <c r="AC87" s="269" t="s">
        <v>540</v>
      </c>
      <c r="AD87" s="245" t="s">
        <v>494</v>
      </c>
      <c r="AE87" s="121"/>
      <c r="AF87" s="218"/>
      <c r="AG87" s="120"/>
    </row>
    <row r="88" spans="1:33" s="152" customFormat="1" ht="198" x14ac:dyDescent="0.25">
      <c r="A88" s="173">
        <v>43</v>
      </c>
      <c r="B88" s="262" t="s">
        <v>231</v>
      </c>
      <c r="C88" s="262" t="s">
        <v>234</v>
      </c>
      <c r="D88" s="241" t="s">
        <v>466</v>
      </c>
      <c r="E88" s="251"/>
      <c r="F88" s="250"/>
      <c r="G88" s="303" t="s">
        <v>479</v>
      </c>
      <c r="H88" s="246" t="s">
        <v>480</v>
      </c>
      <c r="I88" s="305" t="s">
        <v>8</v>
      </c>
      <c r="J88" s="305" t="s">
        <v>477</v>
      </c>
      <c r="K88" s="262"/>
      <c r="L88" s="297" t="s">
        <v>478</v>
      </c>
      <c r="M88" s="305"/>
      <c r="N88" s="128"/>
      <c r="O88" s="242">
        <v>44803</v>
      </c>
      <c r="P88" s="226"/>
      <c r="Q88" s="303" t="s">
        <v>479</v>
      </c>
      <c r="R88" s="88"/>
      <c r="S88" s="226"/>
      <c r="T88" s="286" t="str">
        <f>VLOOKUP(INT(RIGHT(U88,2)),CRMTable,20,FALSE)</f>
        <v>Reject</v>
      </c>
      <c r="U88" s="226" t="s">
        <v>542</v>
      </c>
      <c r="V88" s="226"/>
      <c r="W88" s="226"/>
      <c r="X88" s="89"/>
      <c r="Y88" s="226"/>
      <c r="Z88" s="128"/>
      <c r="AA88" s="226"/>
      <c r="AB88" s="282" t="s">
        <v>91</v>
      </c>
      <c r="AC88" s="269" t="s">
        <v>550</v>
      </c>
      <c r="AD88" s="245" t="s">
        <v>494</v>
      </c>
      <c r="AE88" s="121"/>
      <c r="AF88" s="218"/>
      <c r="AG88" s="120"/>
    </row>
    <row r="89" spans="1:33" s="152" customFormat="1" ht="121.2" x14ac:dyDescent="0.25">
      <c r="A89" s="173">
        <v>44</v>
      </c>
      <c r="B89" s="317" t="s">
        <v>231</v>
      </c>
      <c r="C89" s="262" t="s">
        <v>234</v>
      </c>
      <c r="D89" s="300" t="s">
        <v>481</v>
      </c>
      <c r="E89" s="289"/>
      <c r="F89" s="244"/>
      <c r="G89" s="303" t="s">
        <v>482</v>
      </c>
      <c r="H89" s="297" t="s">
        <v>483</v>
      </c>
      <c r="I89" s="248" t="s">
        <v>14</v>
      </c>
      <c r="J89" s="301" t="s">
        <v>484</v>
      </c>
      <c r="K89" s="307"/>
      <c r="L89" s="300" t="s">
        <v>485</v>
      </c>
      <c r="M89" s="299" t="s">
        <v>486</v>
      </c>
      <c r="N89" s="128"/>
      <c r="O89" s="242">
        <v>44803</v>
      </c>
      <c r="P89" s="226"/>
      <c r="Q89" s="303" t="s">
        <v>482</v>
      </c>
      <c r="R89" s="88"/>
      <c r="S89" s="226"/>
      <c r="T89" s="286" t="s">
        <v>16</v>
      </c>
      <c r="U89" s="226" t="s">
        <v>591</v>
      </c>
      <c r="V89" s="316" t="s">
        <v>649</v>
      </c>
      <c r="W89" s="226"/>
      <c r="X89" s="89"/>
      <c r="Y89" s="226"/>
      <c r="Z89" s="128"/>
      <c r="AA89" s="226"/>
      <c r="AB89" s="282" t="s">
        <v>90</v>
      </c>
      <c r="AC89" s="269" t="s">
        <v>550</v>
      </c>
      <c r="AD89" s="245" t="s">
        <v>494</v>
      </c>
      <c r="AE89" s="121"/>
      <c r="AF89" s="218"/>
      <c r="AG89" s="120"/>
    </row>
    <row r="90" spans="1:33" s="152" customFormat="1" ht="109.2" x14ac:dyDescent="0.25">
      <c r="A90" s="173">
        <v>45</v>
      </c>
      <c r="B90" s="317" t="s">
        <v>231</v>
      </c>
      <c r="C90" s="262" t="s">
        <v>234</v>
      </c>
      <c r="D90" s="300" t="s">
        <v>481</v>
      </c>
      <c r="E90" s="289"/>
      <c r="F90" s="250"/>
      <c r="G90" s="303" t="s">
        <v>487</v>
      </c>
      <c r="H90" s="246" t="s">
        <v>488</v>
      </c>
      <c r="I90" s="300" t="s">
        <v>14</v>
      </c>
      <c r="J90" s="301" t="s">
        <v>489</v>
      </c>
      <c r="K90" s="307"/>
      <c r="L90" s="300" t="s">
        <v>490</v>
      </c>
      <c r="M90" s="247" t="s">
        <v>486</v>
      </c>
      <c r="N90" s="128"/>
      <c r="O90" s="242">
        <v>44803</v>
      </c>
      <c r="P90" s="226"/>
      <c r="Q90" s="303" t="s">
        <v>487</v>
      </c>
      <c r="R90" s="88"/>
      <c r="S90" s="226"/>
      <c r="T90" s="286" t="s">
        <v>16</v>
      </c>
      <c r="U90" s="226" t="s">
        <v>543</v>
      </c>
      <c r="V90" s="316" t="s">
        <v>650</v>
      </c>
      <c r="W90" s="226"/>
      <c r="X90" s="89"/>
      <c r="Y90" s="226"/>
      <c r="Z90" s="128"/>
      <c r="AA90" s="226"/>
      <c r="AB90" s="282" t="s">
        <v>90</v>
      </c>
      <c r="AC90" s="269" t="s">
        <v>550</v>
      </c>
      <c r="AD90" s="245" t="s">
        <v>494</v>
      </c>
      <c r="AE90" s="121"/>
      <c r="AF90" s="218"/>
      <c r="AG90" s="120"/>
    </row>
    <row r="91" spans="1:33" s="152" customFormat="1" ht="121.2" x14ac:dyDescent="0.25">
      <c r="A91" s="173">
        <v>46</v>
      </c>
      <c r="B91" s="317" t="s">
        <v>231</v>
      </c>
      <c r="C91" s="262" t="s">
        <v>234</v>
      </c>
      <c r="D91" s="300" t="s">
        <v>481</v>
      </c>
      <c r="E91" s="289"/>
      <c r="F91" s="250"/>
      <c r="G91" s="303" t="s">
        <v>491</v>
      </c>
      <c r="H91" s="297" t="s">
        <v>483</v>
      </c>
      <c r="I91" s="300" t="s">
        <v>14</v>
      </c>
      <c r="J91" s="301" t="s">
        <v>484</v>
      </c>
      <c r="K91" s="307"/>
      <c r="L91" s="300" t="s">
        <v>485</v>
      </c>
      <c r="M91" s="299" t="s">
        <v>486</v>
      </c>
      <c r="N91" s="128"/>
      <c r="O91" s="242">
        <v>44803</v>
      </c>
      <c r="P91" s="226"/>
      <c r="Q91" s="303" t="s">
        <v>491</v>
      </c>
      <c r="R91" s="88"/>
      <c r="S91" s="226"/>
      <c r="T91" s="286" t="s">
        <v>16</v>
      </c>
      <c r="U91" s="286" t="s">
        <v>648</v>
      </c>
      <c r="V91" s="316" t="s">
        <v>649</v>
      </c>
      <c r="W91" s="226"/>
      <c r="X91" s="89"/>
      <c r="Y91" s="226"/>
      <c r="Z91" s="128"/>
      <c r="AA91" s="226"/>
      <c r="AB91" s="282" t="s">
        <v>91</v>
      </c>
      <c r="AC91" s="269" t="s">
        <v>540</v>
      </c>
      <c r="AD91" s="245" t="s">
        <v>494</v>
      </c>
      <c r="AE91" s="121"/>
      <c r="AF91" s="218"/>
      <c r="AG91" s="120"/>
    </row>
    <row r="92" spans="1:33" s="152" customFormat="1" ht="109.2" x14ac:dyDescent="0.25">
      <c r="A92" s="173">
        <v>47</v>
      </c>
      <c r="B92" s="262" t="s">
        <v>231</v>
      </c>
      <c r="C92" s="262" t="s">
        <v>234</v>
      </c>
      <c r="D92" s="300" t="s">
        <v>481</v>
      </c>
      <c r="E92" s="289"/>
      <c r="F92" s="250"/>
      <c r="G92" s="249" t="s">
        <v>492</v>
      </c>
      <c r="H92" s="297" t="s">
        <v>493</v>
      </c>
      <c r="I92" s="248" t="s">
        <v>14</v>
      </c>
      <c r="J92" s="301" t="s">
        <v>489</v>
      </c>
      <c r="K92" s="307"/>
      <c r="L92" s="300" t="s">
        <v>490</v>
      </c>
      <c r="M92" s="299" t="s">
        <v>486</v>
      </c>
      <c r="N92" s="128"/>
      <c r="O92" s="242">
        <v>44803</v>
      </c>
      <c r="P92" s="226"/>
      <c r="Q92" s="303" t="s">
        <v>492</v>
      </c>
      <c r="R92" s="88"/>
      <c r="S92" s="226"/>
      <c r="T92" s="286" t="s">
        <v>16</v>
      </c>
      <c r="U92" s="286" t="s">
        <v>648</v>
      </c>
      <c r="V92" s="316" t="s">
        <v>650</v>
      </c>
      <c r="W92" s="226"/>
      <c r="X92" s="89"/>
      <c r="Y92" s="226"/>
      <c r="Z92" s="128"/>
      <c r="AA92" s="226"/>
      <c r="AB92" s="282" t="s">
        <v>91</v>
      </c>
      <c r="AC92" s="269" t="s">
        <v>540</v>
      </c>
      <c r="AD92" s="245" t="s">
        <v>494</v>
      </c>
      <c r="AE92" s="121"/>
      <c r="AF92" s="218"/>
      <c r="AG92" s="120"/>
    </row>
    <row r="93" spans="1:33" s="152" customFormat="1" ht="198" x14ac:dyDescent="0.25">
      <c r="A93" s="173">
        <v>48</v>
      </c>
      <c r="B93" s="287" t="s">
        <v>231</v>
      </c>
      <c r="C93" s="262" t="s">
        <v>233</v>
      </c>
      <c r="D93" s="252" t="s">
        <v>495</v>
      </c>
      <c r="E93" s="280"/>
      <c r="F93" s="256"/>
      <c r="G93" s="296"/>
      <c r="H93" s="255" t="s">
        <v>496</v>
      </c>
      <c r="I93" s="297" t="s">
        <v>14</v>
      </c>
      <c r="J93" s="297" t="s">
        <v>497</v>
      </c>
      <c r="K93" s="298"/>
      <c r="L93" s="294"/>
      <c r="M93" s="299"/>
      <c r="N93" s="128"/>
      <c r="O93" s="87">
        <v>44817</v>
      </c>
      <c r="P93" s="226"/>
      <c r="Q93" s="286" t="s">
        <v>635</v>
      </c>
      <c r="R93" s="88"/>
      <c r="S93" s="226"/>
      <c r="T93" s="286" t="s">
        <v>10</v>
      </c>
      <c r="U93" s="286" t="s">
        <v>634</v>
      </c>
      <c r="V93" s="226"/>
      <c r="W93" s="226"/>
      <c r="X93" s="89"/>
      <c r="Y93" s="226"/>
      <c r="Z93" s="128"/>
      <c r="AA93" s="226"/>
      <c r="AB93" s="282" t="s">
        <v>90</v>
      </c>
      <c r="AC93" s="253" t="s">
        <v>353</v>
      </c>
      <c r="AD93" s="254" t="s">
        <v>494</v>
      </c>
      <c r="AE93" s="121"/>
      <c r="AF93" s="218"/>
      <c r="AG93" s="120"/>
    </row>
    <row r="94" spans="1:33" s="152" customFormat="1" ht="118.8" x14ac:dyDescent="0.25">
      <c r="A94" s="173">
        <v>49</v>
      </c>
      <c r="B94" s="287" t="s">
        <v>231</v>
      </c>
      <c r="C94" s="262" t="s">
        <v>233</v>
      </c>
      <c r="D94" s="280" t="s">
        <v>495</v>
      </c>
      <c r="E94" s="280"/>
      <c r="F94" s="304"/>
      <c r="G94" s="296"/>
      <c r="H94" s="300" t="s">
        <v>498</v>
      </c>
      <c r="I94" s="300" t="s">
        <v>14</v>
      </c>
      <c r="J94" s="301" t="s">
        <v>499</v>
      </c>
      <c r="K94" s="302"/>
      <c r="L94" s="266"/>
      <c r="M94" s="273"/>
      <c r="N94" s="128"/>
      <c r="O94" s="87">
        <v>44817</v>
      </c>
      <c r="P94" s="226"/>
      <c r="Q94" s="286" t="s">
        <v>544</v>
      </c>
      <c r="R94" s="88"/>
      <c r="S94" s="226"/>
      <c r="T94" s="286" t="s">
        <v>10</v>
      </c>
      <c r="U94" s="286" t="s">
        <v>645</v>
      </c>
      <c r="V94" s="286" t="s">
        <v>647</v>
      </c>
      <c r="W94" s="286" t="s">
        <v>646</v>
      </c>
      <c r="X94" s="89"/>
      <c r="Y94" s="226"/>
      <c r="Z94" s="128"/>
      <c r="AA94" s="226"/>
      <c r="AB94" s="282" t="s">
        <v>90</v>
      </c>
      <c r="AC94" s="253" t="s">
        <v>353</v>
      </c>
      <c r="AD94" s="254" t="s">
        <v>494</v>
      </c>
      <c r="AE94" s="121"/>
      <c r="AF94" s="218"/>
      <c r="AG94" s="120"/>
    </row>
    <row r="95" spans="1:33" s="152" customFormat="1" ht="303.60000000000002" x14ac:dyDescent="0.25">
      <c r="A95" s="173">
        <v>50</v>
      </c>
      <c r="B95" s="287" t="s">
        <v>231</v>
      </c>
      <c r="C95" s="262" t="s">
        <v>233</v>
      </c>
      <c r="D95" s="280" t="s">
        <v>495</v>
      </c>
      <c r="E95" s="280"/>
      <c r="F95" s="267"/>
      <c r="G95" s="296"/>
      <c r="H95" s="297" t="s">
        <v>500</v>
      </c>
      <c r="I95" s="297" t="s">
        <v>14</v>
      </c>
      <c r="J95" s="297" t="s">
        <v>501</v>
      </c>
      <c r="K95" s="298" t="s">
        <v>502</v>
      </c>
      <c r="L95" s="294" t="s">
        <v>503</v>
      </c>
      <c r="M95" s="263"/>
      <c r="N95" s="128"/>
      <c r="O95" s="259">
        <v>44817</v>
      </c>
      <c r="P95" s="226"/>
      <c r="Q95" s="286" t="s">
        <v>549</v>
      </c>
      <c r="R95" s="88"/>
      <c r="S95" s="226"/>
      <c r="T95" s="286" t="s">
        <v>16</v>
      </c>
      <c r="U95" s="286"/>
      <c r="V95" s="226"/>
      <c r="W95" s="226"/>
      <c r="X95" s="89"/>
      <c r="Y95" s="226"/>
      <c r="Z95" s="128"/>
      <c r="AA95" s="226"/>
      <c r="AB95" s="282" t="s">
        <v>90</v>
      </c>
      <c r="AC95" s="198" t="s">
        <v>449</v>
      </c>
      <c r="AD95" s="261" t="s">
        <v>494</v>
      </c>
      <c r="AE95" s="121"/>
      <c r="AF95" s="218"/>
      <c r="AG95" s="120"/>
    </row>
    <row r="96" spans="1:33" s="152" customFormat="1" ht="92.4" x14ac:dyDescent="0.25">
      <c r="A96" s="173">
        <v>51</v>
      </c>
      <c r="B96" s="287" t="s">
        <v>231</v>
      </c>
      <c r="C96" s="262" t="s">
        <v>233</v>
      </c>
      <c r="D96" s="280" t="s">
        <v>495</v>
      </c>
      <c r="E96" s="280"/>
      <c r="F96" s="267"/>
      <c r="G96" s="296"/>
      <c r="H96" s="300" t="s">
        <v>504</v>
      </c>
      <c r="I96" s="300" t="s">
        <v>14</v>
      </c>
      <c r="J96" s="301" t="s">
        <v>505</v>
      </c>
      <c r="K96" s="302"/>
      <c r="L96" s="266"/>
      <c r="M96" s="273"/>
      <c r="N96" s="128"/>
      <c r="O96" s="259">
        <v>44817</v>
      </c>
      <c r="P96" s="226"/>
      <c r="Q96" s="286" t="s">
        <v>287</v>
      </c>
      <c r="R96" s="88"/>
      <c r="S96" s="226"/>
      <c r="T96" s="286" t="s">
        <v>10</v>
      </c>
      <c r="U96" s="286" t="s">
        <v>651</v>
      </c>
      <c r="V96" s="226"/>
      <c r="W96" s="226"/>
      <c r="X96" s="89"/>
      <c r="Y96" s="226"/>
      <c r="Z96" s="128"/>
      <c r="AA96" s="226"/>
      <c r="AB96" s="282" t="s">
        <v>90</v>
      </c>
      <c r="AC96" s="269" t="s">
        <v>550</v>
      </c>
      <c r="AD96" s="261" t="s">
        <v>494</v>
      </c>
      <c r="AE96" s="121"/>
      <c r="AF96" s="218"/>
      <c r="AG96" s="120"/>
    </row>
    <row r="97" spans="1:33" s="152" customFormat="1" ht="211.2" x14ac:dyDescent="0.25">
      <c r="A97" s="173">
        <v>52</v>
      </c>
      <c r="B97" s="287" t="s">
        <v>231</v>
      </c>
      <c r="C97" s="262" t="s">
        <v>233</v>
      </c>
      <c r="D97" s="280" t="s">
        <v>495</v>
      </c>
      <c r="E97" s="280"/>
      <c r="F97" s="258"/>
      <c r="G97" s="303"/>
      <c r="H97" s="300" t="s">
        <v>506</v>
      </c>
      <c r="I97" s="264" t="s">
        <v>14</v>
      </c>
      <c r="J97" s="265" t="s">
        <v>507</v>
      </c>
      <c r="K97" s="298"/>
      <c r="L97" s="297"/>
      <c r="M97" s="297"/>
      <c r="N97" s="128"/>
      <c r="O97" s="259">
        <v>44817</v>
      </c>
      <c r="P97" s="226"/>
      <c r="Q97" s="286" t="s">
        <v>551</v>
      </c>
      <c r="R97" s="88"/>
      <c r="S97" s="226"/>
      <c r="T97" s="286" t="s">
        <v>16</v>
      </c>
      <c r="U97" s="286" t="s">
        <v>658</v>
      </c>
      <c r="V97" s="226"/>
      <c r="W97" s="226"/>
      <c r="X97" s="89"/>
      <c r="Y97" s="226"/>
      <c r="Z97" s="128"/>
      <c r="AA97" s="226"/>
      <c r="AB97" s="282" t="s">
        <v>90</v>
      </c>
      <c r="AC97" s="260" t="s">
        <v>449</v>
      </c>
      <c r="AD97" s="261" t="s">
        <v>494</v>
      </c>
      <c r="AE97" s="121"/>
      <c r="AF97" s="218"/>
      <c r="AG97" s="120"/>
    </row>
    <row r="98" spans="1:33" s="152" customFormat="1" ht="92.4" x14ac:dyDescent="0.25">
      <c r="A98" s="173">
        <v>53</v>
      </c>
      <c r="B98" s="287" t="s">
        <v>231</v>
      </c>
      <c r="C98" s="262" t="s">
        <v>233</v>
      </c>
      <c r="D98" s="257" t="s">
        <v>495</v>
      </c>
      <c r="E98" s="257"/>
      <c r="F98" s="267"/>
      <c r="G98" s="303"/>
      <c r="H98" s="297" t="s">
        <v>508</v>
      </c>
      <c r="I98" s="305" t="s">
        <v>20</v>
      </c>
      <c r="J98" s="305" t="s">
        <v>509</v>
      </c>
      <c r="K98" s="298"/>
      <c r="L98" s="297"/>
      <c r="M98" s="305"/>
      <c r="N98" s="128"/>
      <c r="O98" s="259">
        <v>44817</v>
      </c>
      <c r="P98" s="226"/>
      <c r="Q98" s="226" t="s">
        <v>453</v>
      </c>
      <c r="R98" s="88"/>
      <c r="S98" s="226"/>
      <c r="T98" s="286" t="s">
        <v>10</v>
      </c>
      <c r="U98" s="286" t="s">
        <v>632</v>
      </c>
      <c r="V98" s="226"/>
      <c r="W98" s="226"/>
      <c r="X98" s="89"/>
      <c r="Y98" s="226"/>
      <c r="Z98" s="128"/>
      <c r="AA98" s="226"/>
      <c r="AB98" s="282" t="s">
        <v>90</v>
      </c>
      <c r="AC98" s="269" t="s">
        <v>550</v>
      </c>
      <c r="AD98" s="261" t="s">
        <v>494</v>
      </c>
      <c r="AE98" s="121"/>
      <c r="AF98" s="218"/>
      <c r="AG98" s="120"/>
    </row>
    <row r="99" spans="1:33" s="152" customFormat="1" ht="396" x14ac:dyDescent="0.25">
      <c r="A99" s="173">
        <v>54</v>
      </c>
      <c r="B99" s="287" t="s">
        <v>6</v>
      </c>
      <c r="C99" s="287" t="s">
        <v>230</v>
      </c>
      <c r="D99" s="268" t="s">
        <v>510</v>
      </c>
      <c r="E99" s="268"/>
      <c r="F99" s="278"/>
      <c r="G99" s="274"/>
      <c r="H99" s="297" t="s">
        <v>511</v>
      </c>
      <c r="I99" s="297" t="s">
        <v>14</v>
      </c>
      <c r="J99" s="297" t="s">
        <v>512</v>
      </c>
      <c r="K99" s="298" t="s">
        <v>513</v>
      </c>
      <c r="L99" s="294" t="s">
        <v>514</v>
      </c>
      <c r="M99" s="299" t="s">
        <v>515</v>
      </c>
      <c r="N99" s="128"/>
      <c r="O99" s="259">
        <v>44817</v>
      </c>
      <c r="P99" s="226"/>
      <c r="Q99" s="226" t="s">
        <v>638</v>
      </c>
      <c r="R99" s="88"/>
      <c r="S99" s="226"/>
      <c r="T99" s="286" t="s">
        <v>16</v>
      </c>
      <c r="U99" s="286" t="s">
        <v>636</v>
      </c>
      <c r="V99" s="226"/>
      <c r="W99" s="226"/>
      <c r="X99" s="89"/>
      <c r="Y99" s="226"/>
      <c r="Z99" s="128"/>
      <c r="AA99" s="226"/>
      <c r="AB99" s="282" t="s">
        <v>90</v>
      </c>
      <c r="AC99" s="198" t="s">
        <v>353</v>
      </c>
      <c r="AD99" s="226" t="s">
        <v>494</v>
      </c>
      <c r="AE99" s="121"/>
      <c r="AF99" s="218"/>
      <c r="AG99" s="120"/>
    </row>
    <row r="100" spans="1:33" s="152" customFormat="1" ht="66" x14ac:dyDescent="0.25">
      <c r="A100" s="173">
        <v>55</v>
      </c>
      <c r="B100" s="287" t="s">
        <v>6</v>
      </c>
      <c r="C100" s="287" t="s">
        <v>230</v>
      </c>
      <c r="D100" s="268" t="s">
        <v>510</v>
      </c>
      <c r="E100" s="268"/>
      <c r="F100" s="278"/>
      <c r="G100" s="303"/>
      <c r="H100" s="300" t="s">
        <v>498</v>
      </c>
      <c r="I100" s="300" t="s">
        <v>14</v>
      </c>
      <c r="J100" s="301" t="s">
        <v>516</v>
      </c>
      <c r="K100" s="276" t="s">
        <v>517</v>
      </c>
      <c r="L100" s="297" t="s">
        <v>518</v>
      </c>
      <c r="M100" s="299" t="s">
        <v>519</v>
      </c>
      <c r="N100" s="128"/>
      <c r="O100" s="259">
        <v>44817</v>
      </c>
      <c r="P100" s="226"/>
      <c r="Q100" s="271" t="s">
        <v>544</v>
      </c>
      <c r="R100" s="88"/>
      <c r="S100" s="226"/>
      <c r="T100" s="286" t="s">
        <v>16</v>
      </c>
      <c r="U100" s="286"/>
      <c r="V100" s="226"/>
      <c r="W100" s="226"/>
      <c r="X100" s="89"/>
      <c r="Y100" s="226"/>
      <c r="Z100" s="128"/>
      <c r="AA100" s="226"/>
      <c r="AB100" s="282" t="s">
        <v>90</v>
      </c>
      <c r="AC100" s="269" t="s">
        <v>353</v>
      </c>
      <c r="AD100" s="271" t="s">
        <v>494</v>
      </c>
      <c r="AE100" s="121"/>
      <c r="AF100" s="218"/>
      <c r="AG100" s="120"/>
    </row>
    <row r="101" spans="1:33" s="152" customFormat="1" ht="303.60000000000002" x14ac:dyDescent="0.25">
      <c r="A101" s="173">
        <v>56</v>
      </c>
      <c r="B101" s="287" t="s">
        <v>6</v>
      </c>
      <c r="C101" s="287" t="s">
        <v>230</v>
      </c>
      <c r="D101" s="268" t="s">
        <v>510</v>
      </c>
      <c r="E101" s="268"/>
      <c r="F101" s="278"/>
      <c r="G101" s="303"/>
      <c r="H101" s="297" t="s">
        <v>520</v>
      </c>
      <c r="I101" s="305" t="s">
        <v>14</v>
      </c>
      <c r="J101" s="305" t="s">
        <v>521</v>
      </c>
      <c r="K101" s="298" t="s">
        <v>522</v>
      </c>
      <c r="L101" s="297" t="s">
        <v>523</v>
      </c>
      <c r="M101" s="305" t="s">
        <v>524</v>
      </c>
      <c r="N101" s="128"/>
      <c r="O101" s="259">
        <v>44817</v>
      </c>
      <c r="P101" s="226"/>
      <c r="Q101" s="271" t="s">
        <v>545</v>
      </c>
      <c r="R101" s="88"/>
      <c r="S101" s="226"/>
      <c r="T101" s="286" t="s">
        <v>16</v>
      </c>
      <c r="U101" s="286"/>
      <c r="V101" s="226"/>
      <c r="W101" s="226"/>
      <c r="X101" s="89"/>
      <c r="Y101" s="226"/>
      <c r="Z101" s="128"/>
      <c r="AA101" s="226"/>
      <c r="AB101" s="282" t="s">
        <v>90</v>
      </c>
      <c r="AC101" s="269" t="s">
        <v>353</v>
      </c>
      <c r="AD101" s="271" t="s">
        <v>494</v>
      </c>
      <c r="AE101" s="121"/>
      <c r="AF101" s="218"/>
      <c r="AG101" s="120"/>
    </row>
    <row r="102" spans="1:33" s="152" customFormat="1" ht="71.400000000000006" x14ac:dyDescent="0.25">
      <c r="A102" s="173">
        <v>57</v>
      </c>
      <c r="B102" s="287" t="s">
        <v>6</v>
      </c>
      <c r="C102" s="287" t="s">
        <v>230</v>
      </c>
      <c r="D102" s="268" t="s">
        <v>510</v>
      </c>
      <c r="E102" s="268"/>
      <c r="F102" s="304"/>
      <c r="G102" s="288"/>
      <c r="H102" s="289" t="s">
        <v>525</v>
      </c>
      <c r="I102" s="289" t="s">
        <v>20</v>
      </c>
      <c r="J102" s="293" t="s">
        <v>526</v>
      </c>
      <c r="K102" s="290" t="s">
        <v>527</v>
      </c>
      <c r="L102" s="289" t="s">
        <v>528</v>
      </c>
      <c r="M102" s="273" t="s">
        <v>529</v>
      </c>
      <c r="N102" s="128"/>
      <c r="O102" s="259">
        <v>44817</v>
      </c>
      <c r="P102" s="226"/>
      <c r="Q102" s="271" t="s">
        <v>546</v>
      </c>
      <c r="R102" s="88"/>
      <c r="S102" s="226"/>
      <c r="T102" s="286" t="s">
        <v>16</v>
      </c>
      <c r="U102" s="286"/>
      <c r="V102" s="226"/>
      <c r="W102" s="226"/>
      <c r="X102" s="89"/>
      <c r="Y102" s="226"/>
      <c r="Z102" s="128"/>
      <c r="AA102" s="226"/>
      <c r="AB102" s="282" t="s">
        <v>90</v>
      </c>
      <c r="AC102" s="269" t="s">
        <v>353</v>
      </c>
      <c r="AD102" s="271" t="s">
        <v>494</v>
      </c>
      <c r="AE102" s="121"/>
      <c r="AF102" s="218"/>
      <c r="AG102" s="120"/>
    </row>
    <row r="103" spans="1:33" s="152" customFormat="1" ht="61.2" x14ac:dyDescent="0.25">
      <c r="A103" s="173">
        <v>58</v>
      </c>
      <c r="B103" s="287" t="s">
        <v>6</v>
      </c>
      <c r="C103" s="287" t="s">
        <v>230</v>
      </c>
      <c r="D103" s="268" t="s">
        <v>510</v>
      </c>
      <c r="E103" s="268"/>
      <c r="F103" s="278"/>
      <c r="G103" s="291"/>
      <c r="H103" s="289" t="s">
        <v>530</v>
      </c>
      <c r="I103" s="289" t="s">
        <v>14</v>
      </c>
      <c r="J103" s="293" t="s">
        <v>531</v>
      </c>
      <c r="K103" s="290" t="s">
        <v>532</v>
      </c>
      <c r="L103" s="270" t="s">
        <v>533</v>
      </c>
      <c r="M103" s="285" t="s">
        <v>534</v>
      </c>
      <c r="N103" s="128"/>
      <c r="O103" s="259">
        <v>44817</v>
      </c>
      <c r="P103" s="226"/>
      <c r="Q103" s="226" t="s">
        <v>547</v>
      </c>
      <c r="R103" s="88"/>
      <c r="S103" s="226"/>
      <c r="T103" s="286" t="s">
        <v>16</v>
      </c>
      <c r="U103" s="286"/>
      <c r="V103" s="226"/>
      <c r="W103" s="226"/>
      <c r="X103" s="89"/>
      <c r="Y103" s="226"/>
      <c r="Z103" s="128"/>
      <c r="AA103" s="226"/>
      <c r="AB103" s="282" t="s">
        <v>90</v>
      </c>
      <c r="AC103" s="269" t="s">
        <v>353</v>
      </c>
      <c r="AD103" s="271" t="s">
        <v>494</v>
      </c>
      <c r="AE103" s="121"/>
      <c r="AF103" s="218"/>
      <c r="AG103" s="120"/>
    </row>
    <row r="104" spans="1:33" s="152" customFormat="1" ht="40.799999999999997" x14ac:dyDescent="0.25">
      <c r="A104" s="173">
        <v>59</v>
      </c>
      <c r="B104" s="287" t="s">
        <v>6</v>
      </c>
      <c r="C104" s="287" t="s">
        <v>230</v>
      </c>
      <c r="D104" s="268" t="s">
        <v>510</v>
      </c>
      <c r="E104" s="268"/>
      <c r="F104" s="278"/>
      <c r="G104" s="288"/>
      <c r="H104" s="289" t="s">
        <v>535</v>
      </c>
      <c r="I104" s="289" t="s">
        <v>14</v>
      </c>
      <c r="J104" s="293" t="s">
        <v>536</v>
      </c>
      <c r="K104" s="270" t="s">
        <v>537</v>
      </c>
      <c r="L104" s="270" t="s">
        <v>538</v>
      </c>
      <c r="M104" s="285" t="s">
        <v>539</v>
      </c>
      <c r="N104" s="128"/>
      <c r="O104" s="259">
        <v>44817</v>
      </c>
      <c r="P104" s="226"/>
      <c r="Q104" s="226" t="s">
        <v>548</v>
      </c>
      <c r="R104" s="88"/>
      <c r="S104" s="226"/>
      <c r="T104" s="286" t="s">
        <v>22</v>
      </c>
      <c r="U104" s="286" t="s">
        <v>627</v>
      </c>
      <c r="V104" s="226"/>
      <c r="W104" s="226"/>
      <c r="X104" s="89"/>
      <c r="Y104" s="226"/>
      <c r="Z104" s="128"/>
      <c r="AA104" s="226"/>
      <c r="AB104" s="282" t="s">
        <v>90</v>
      </c>
      <c r="AC104" s="269" t="s">
        <v>353</v>
      </c>
      <c r="AD104" s="271" t="s">
        <v>494</v>
      </c>
      <c r="AE104" s="121"/>
      <c r="AF104" s="218"/>
      <c r="AG104" s="120"/>
    </row>
    <row r="105" spans="1:33" s="152" customFormat="1" ht="332.4" x14ac:dyDescent="0.25">
      <c r="A105" s="173">
        <v>60</v>
      </c>
      <c r="B105" s="287" t="s">
        <v>6</v>
      </c>
      <c r="C105" s="287" t="s">
        <v>230</v>
      </c>
      <c r="D105" s="268" t="s">
        <v>552</v>
      </c>
      <c r="E105" s="268"/>
      <c r="F105" s="278"/>
      <c r="G105" s="296" t="s">
        <v>553</v>
      </c>
      <c r="H105" s="297" t="s">
        <v>554</v>
      </c>
      <c r="I105" s="300" t="s">
        <v>14</v>
      </c>
      <c r="J105" s="301" t="s">
        <v>555</v>
      </c>
      <c r="K105" s="276" t="s">
        <v>556</v>
      </c>
      <c r="L105" s="310" t="s">
        <v>557</v>
      </c>
      <c r="M105" s="279" t="s">
        <v>558</v>
      </c>
      <c r="N105" s="128"/>
      <c r="O105" s="259">
        <v>44823</v>
      </c>
      <c r="P105" s="271"/>
      <c r="Q105" s="271" t="s">
        <v>544</v>
      </c>
      <c r="R105" s="88"/>
      <c r="S105" s="271"/>
      <c r="T105" s="286" t="s">
        <v>16</v>
      </c>
      <c r="U105" s="286" t="s">
        <v>630</v>
      </c>
      <c r="V105" s="271"/>
      <c r="W105" s="271"/>
      <c r="X105" s="89"/>
      <c r="Y105" s="271"/>
      <c r="Z105" s="128"/>
      <c r="AA105" s="271"/>
      <c r="AB105" s="282" t="s">
        <v>90</v>
      </c>
      <c r="AC105" s="269" t="s">
        <v>353</v>
      </c>
      <c r="AD105" s="271" t="s">
        <v>494</v>
      </c>
      <c r="AE105" s="121"/>
      <c r="AF105" s="272"/>
      <c r="AG105" s="120"/>
    </row>
    <row r="106" spans="1:33" s="152" customFormat="1" ht="237.6" x14ac:dyDescent="0.25">
      <c r="A106" s="173">
        <v>61</v>
      </c>
      <c r="B106" s="287" t="s">
        <v>6</v>
      </c>
      <c r="C106" s="287" t="s">
        <v>230</v>
      </c>
      <c r="D106" s="268" t="s">
        <v>510</v>
      </c>
      <c r="E106" s="268"/>
      <c r="F106" s="278"/>
      <c r="G106" s="296"/>
      <c r="H106" s="275" t="s">
        <v>559</v>
      </c>
      <c r="I106" s="297" t="s">
        <v>14</v>
      </c>
      <c r="J106" s="297" t="s">
        <v>560</v>
      </c>
      <c r="K106" s="298" t="s">
        <v>561</v>
      </c>
      <c r="L106" s="294" t="s">
        <v>562</v>
      </c>
      <c r="M106" s="299" t="s">
        <v>563</v>
      </c>
      <c r="N106" s="128"/>
      <c r="O106" s="259">
        <v>44820</v>
      </c>
      <c r="P106" s="271"/>
      <c r="Q106" s="271" t="s">
        <v>592</v>
      </c>
      <c r="R106" s="88"/>
      <c r="S106" s="271"/>
      <c r="T106" s="286" t="s">
        <v>16</v>
      </c>
      <c r="U106" s="286" t="s">
        <v>656</v>
      </c>
      <c r="V106" s="294" t="s">
        <v>655</v>
      </c>
      <c r="W106" s="271"/>
      <c r="X106" s="89"/>
      <c r="Y106" s="271"/>
      <c r="Z106" s="128"/>
      <c r="AA106" s="271"/>
      <c r="AB106" s="282" t="s">
        <v>90</v>
      </c>
      <c r="AC106" s="269" t="s">
        <v>353</v>
      </c>
      <c r="AD106" s="271" t="s">
        <v>494</v>
      </c>
      <c r="AE106" s="121"/>
      <c r="AF106" s="272"/>
      <c r="AG106" s="120"/>
    </row>
    <row r="107" spans="1:33" s="152" customFormat="1" ht="99" x14ac:dyDescent="0.25">
      <c r="A107" s="173">
        <v>62</v>
      </c>
      <c r="B107" s="287" t="s">
        <v>6</v>
      </c>
      <c r="C107" s="287" t="s">
        <v>230</v>
      </c>
      <c r="D107" s="268" t="s">
        <v>510</v>
      </c>
      <c r="E107" s="268"/>
      <c r="F107" s="278"/>
      <c r="G107" s="296"/>
      <c r="H107" s="297" t="s">
        <v>559</v>
      </c>
      <c r="I107" s="300" t="s">
        <v>14</v>
      </c>
      <c r="J107" s="297" t="s">
        <v>564</v>
      </c>
      <c r="K107" s="302" t="s">
        <v>565</v>
      </c>
      <c r="L107" s="306" t="s">
        <v>566</v>
      </c>
      <c r="M107" s="299" t="s">
        <v>524</v>
      </c>
      <c r="N107" s="128"/>
      <c r="O107" s="259">
        <v>44820</v>
      </c>
      <c r="P107" s="271"/>
      <c r="Q107" s="271" t="s">
        <v>623</v>
      </c>
      <c r="R107" s="88"/>
      <c r="S107" s="271"/>
      <c r="T107" s="286" t="s">
        <v>16</v>
      </c>
      <c r="U107" s="286"/>
      <c r="V107" s="271"/>
      <c r="W107" s="271"/>
      <c r="X107" s="89"/>
      <c r="Y107" s="271"/>
      <c r="Z107" s="128"/>
      <c r="AA107" s="271"/>
      <c r="AB107" s="282" t="s">
        <v>90</v>
      </c>
      <c r="AC107" s="269" t="s">
        <v>353</v>
      </c>
      <c r="AD107" s="271" t="s">
        <v>494</v>
      </c>
      <c r="AE107" s="121"/>
      <c r="AF107" s="272"/>
      <c r="AG107" s="120"/>
    </row>
    <row r="108" spans="1:33" s="152" customFormat="1" ht="26.4" x14ac:dyDescent="0.25">
      <c r="A108" s="173">
        <v>63</v>
      </c>
      <c r="B108" s="287" t="s">
        <v>6</v>
      </c>
      <c r="C108" s="287" t="s">
        <v>230</v>
      </c>
      <c r="D108" s="268" t="s">
        <v>510</v>
      </c>
      <c r="E108" s="268"/>
      <c r="F108" s="278"/>
      <c r="G108" s="303"/>
      <c r="H108" s="300" t="s">
        <v>567</v>
      </c>
      <c r="I108" s="300" t="s">
        <v>14</v>
      </c>
      <c r="J108" s="297" t="s">
        <v>568</v>
      </c>
      <c r="K108" s="302" t="s">
        <v>569</v>
      </c>
      <c r="L108" s="302" t="s">
        <v>570</v>
      </c>
      <c r="M108" s="302" t="s">
        <v>524</v>
      </c>
      <c r="N108" s="128"/>
      <c r="O108" s="259">
        <v>44820</v>
      </c>
      <c r="P108" s="271"/>
      <c r="Q108" s="271" t="s">
        <v>310</v>
      </c>
      <c r="R108" s="88"/>
      <c r="S108" s="271"/>
      <c r="T108" s="286" t="str">
        <f>VLOOKUP(INT(RIGHT(U108,2)),CRMTable,20,FALSE)</f>
        <v>Accept</v>
      </c>
      <c r="U108" s="286" t="s">
        <v>628</v>
      </c>
      <c r="V108" s="271"/>
      <c r="W108" s="271"/>
      <c r="X108" s="89"/>
      <c r="Y108" s="271"/>
      <c r="Z108" s="128"/>
      <c r="AA108" s="271"/>
      <c r="AB108" s="282" t="s">
        <v>91</v>
      </c>
      <c r="AC108" s="269" t="s">
        <v>540</v>
      </c>
      <c r="AD108" s="271" t="s">
        <v>494</v>
      </c>
      <c r="AE108" s="121"/>
      <c r="AF108" s="272"/>
      <c r="AG108" s="120"/>
    </row>
    <row r="109" spans="1:33" s="152" customFormat="1" ht="237.6" x14ac:dyDescent="0.25">
      <c r="A109" s="173">
        <v>64</v>
      </c>
      <c r="B109" s="287" t="s">
        <v>6</v>
      </c>
      <c r="C109" s="287" t="s">
        <v>230</v>
      </c>
      <c r="D109" s="268" t="s">
        <v>510</v>
      </c>
      <c r="E109" s="268"/>
      <c r="F109" s="278"/>
      <c r="G109" s="303"/>
      <c r="H109" s="300" t="s">
        <v>571</v>
      </c>
      <c r="I109" s="300" t="s">
        <v>14</v>
      </c>
      <c r="J109" s="297" t="s">
        <v>572</v>
      </c>
      <c r="K109" s="298" t="s">
        <v>573</v>
      </c>
      <c r="L109" s="297" t="s">
        <v>574</v>
      </c>
      <c r="M109" s="299" t="s">
        <v>563</v>
      </c>
      <c r="N109" s="128"/>
      <c r="O109" s="259">
        <v>44820</v>
      </c>
      <c r="P109" s="271"/>
      <c r="Q109" s="271" t="s">
        <v>593</v>
      </c>
      <c r="R109" s="88"/>
      <c r="S109" s="271"/>
      <c r="T109" s="286" t="s">
        <v>16</v>
      </c>
      <c r="U109" s="286"/>
      <c r="V109" s="271"/>
      <c r="W109" s="271"/>
      <c r="X109" s="89"/>
      <c r="Y109" s="271"/>
      <c r="Z109" s="128"/>
      <c r="AA109" s="271"/>
      <c r="AB109" s="282" t="s">
        <v>90</v>
      </c>
      <c r="AC109" s="269" t="s">
        <v>353</v>
      </c>
      <c r="AD109" s="271" t="s">
        <v>494</v>
      </c>
      <c r="AE109" s="121"/>
      <c r="AF109" s="272"/>
      <c r="AG109" s="120"/>
    </row>
    <row r="110" spans="1:33" s="152" customFormat="1" ht="39.6" x14ac:dyDescent="0.25">
      <c r="A110" s="173">
        <v>65</v>
      </c>
      <c r="B110" s="287" t="s">
        <v>6</v>
      </c>
      <c r="C110" s="287" t="s">
        <v>230</v>
      </c>
      <c r="D110" s="268" t="s">
        <v>510</v>
      </c>
      <c r="E110" s="268"/>
      <c r="F110" s="278"/>
      <c r="G110" s="303"/>
      <c r="H110" s="275" t="s">
        <v>575</v>
      </c>
      <c r="I110" s="305" t="s">
        <v>14</v>
      </c>
      <c r="J110" s="305" t="s">
        <v>576</v>
      </c>
      <c r="K110" s="276" t="s">
        <v>577</v>
      </c>
      <c r="L110" s="297" t="s">
        <v>578</v>
      </c>
      <c r="M110" s="305" t="s">
        <v>579</v>
      </c>
      <c r="N110" s="128"/>
      <c r="O110" s="259">
        <v>44820</v>
      </c>
      <c r="P110" s="271"/>
      <c r="Q110" s="271" t="s">
        <v>594</v>
      </c>
      <c r="R110" s="88"/>
      <c r="S110" s="271"/>
      <c r="T110" s="286" t="s">
        <v>16</v>
      </c>
      <c r="U110" s="286" t="s">
        <v>657</v>
      </c>
      <c r="V110" s="271"/>
      <c r="W110" s="271"/>
      <c r="X110" s="89"/>
      <c r="Y110" s="271"/>
      <c r="Z110" s="128"/>
      <c r="AA110" s="271"/>
      <c r="AB110" s="282" t="s">
        <v>90</v>
      </c>
      <c r="AC110" s="269" t="s">
        <v>353</v>
      </c>
      <c r="AD110" s="271" t="s">
        <v>494</v>
      </c>
      <c r="AE110" s="121"/>
      <c r="AF110" s="272"/>
      <c r="AG110" s="120"/>
    </row>
    <row r="111" spans="1:33" s="152" customFormat="1" ht="52.8" x14ac:dyDescent="0.25">
      <c r="A111" s="173">
        <v>66</v>
      </c>
      <c r="B111" s="287" t="s">
        <v>6</v>
      </c>
      <c r="C111" s="287" t="s">
        <v>230</v>
      </c>
      <c r="D111" s="268" t="s">
        <v>510</v>
      </c>
      <c r="E111" s="268"/>
      <c r="F111" s="278"/>
      <c r="G111" s="288"/>
      <c r="H111" s="275" t="s">
        <v>580</v>
      </c>
      <c r="I111" s="300" t="s">
        <v>14</v>
      </c>
      <c r="J111" s="301" t="s">
        <v>581</v>
      </c>
      <c r="K111" s="307" t="s">
        <v>577</v>
      </c>
      <c r="L111" s="300" t="s">
        <v>582</v>
      </c>
      <c r="M111" s="308" t="s">
        <v>579</v>
      </c>
      <c r="N111" s="128"/>
      <c r="O111" s="259">
        <v>44820</v>
      </c>
      <c r="P111" s="271"/>
      <c r="Q111" s="271" t="s">
        <v>619</v>
      </c>
      <c r="R111" s="88"/>
      <c r="S111" s="271"/>
      <c r="T111" s="286" t="str">
        <f>VLOOKUP(INT(RIGHT(U111,2)),CRMTable,20,FALSE)</f>
        <v>Accept</v>
      </c>
      <c r="U111" s="286" t="s">
        <v>629</v>
      </c>
      <c r="V111" s="271"/>
      <c r="W111" s="271"/>
      <c r="X111" s="89"/>
      <c r="Y111" s="271"/>
      <c r="Z111" s="128"/>
      <c r="AA111" s="271"/>
      <c r="AB111" s="282" t="s">
        <v>91</v>
      </c>
      <c r="AC111" s="269" t="s">
        <v>353</v>
      </c>
      <c r="AD111" s="271" t="s">
        <v>494</v>
      </c>
      <c r="AE111" s="121"/>
      <c r="AF111" s="272"/>
      <c r="AG111" s="120"/>
    </row>
    <row r="112" spans="1:33" s="152" customFormat="1" ht="39.6" x14ac:dyDescent="0.25">
      <c r="A112" s="173">
        <v>67</v>
      </c>
      <c r="B112" s="287" t="s">
        <v>6</v>
      </c>
      <c r="C112" s="287" t="s">
        <v>230</v>
      </c>
      <c r="D112" s="268" t="s">
        <v>510</v>
      </c>
      <c r="E112" s="268"/>
      <c r="F112" s="278"/>
      <c r="G112" s="291"/>
      <c r="H112" s="297" t="s">
        <v>583</v>
      </c>
      <c r="I112" s="277" t="s">
        <v>14</v>
      </c>
      <c r="J112" s="301" t="s">
        <v>584</v>
      </c>
      <c r="K112" s="307" t="s">
        <v>577</v>
      </c>
      <c r="L112" s="298" t="s">
        <v>585</v>
      </c>
      <c r="M112" s="308" t="s">
        <v>579</v>
      </c>
      <c r="N112" s="128"/>
      <c r="O112" s="259">
        <v>44820</v>
      </c>
      <c r="P112" s="271"/>
      <c r="Q112" s="286" t="s">
        <v>619</v>
      </c>
      <c r="R112" s="88"/>
      <c r="S112" s="271"/>
      <c r="T112" s="286" t="str">
        <f>VLOOKUP(INT(RIGHT(U112,2)),CRMTable,20,FALSE)</f>
        <v>Accept</v>
      </c>
      <c r="U112" s="286" t="s">
        <v>629</v>
      </c>
      <c r="V112" s="271"/>
      <c r="W112" s="271"/>
      <c r="X112" s="89"/>
      <c r="Y112" s="271"/>
      <c r="Z112" s="128"/>
      <c r="AA112" s="271"/>
      <c r="AB112" s="282" t="s">
        <v>91</v>
      </c>
      <c r="AC112" s="269" t="s">
        <v>353</v>
      </c>
      <c r="AD112" s="271" t="s">
        <v>494</v>
      </c>
      <c r="AE112" s="121"/>
      <c r="AF112" s="272"/>
      <c r="AG112" s="120"/>
    </row>
    <row r="113" spans="1:33" s="152" customFormat="1" ht="173.4" x14ac:dyDescent="0.25">
      <c r="A113" s="173">
        <v>68</v>
      </c>
      <c r="B113" s="287" t="s">
        <v>6</v>
      </c>
      <c r="C113" s="287" t="s">
        <v>230</v>
      </c>
      <c r="D113" s="268" t="s">
        <v>510</v>
      </c>
      <c r="E113" s="268"/>
      <c r="F113" s="278"/>
      <c r="G113" s="288"/>
      <c r="H113" s="289" t="s">
        <v>586</v>
      </c>
      <c r="I113" s="289" t="s">
        <v>14</v>
      </c>
      <c r="J113" s="293" t="s">
        <v>587</v>
      </c>
      <c r="K113" s="290" t="s">
        <v>588</v>
      </c>
      <c r="L113" s="289" t="s">
        <v>589</v>
      </c>
      <c r="M113" s="285" t="s">
        <v>590</v>
      </c>
      <c r="N113" s="128"/>
      <c r="O113" s="259">
        <v>44820</v>
      </c>
      <c r="P113" s="271"/>
      <c r="Q113" s="271" t="s">
        <v>595</v>
      </c>
      <c r="R113" s="88"/>
      <c r="S113" s="271"/>
      <c r="T113" s="286" t="s">
        <v>25</v>
      </c>
      <c r="U113" s="286" t="s">
        <v>633</v>
      </c>
      <c r="V113" s="271"/>
      <c r="W113" s="271"/>
      <c r="X113" s="89"/>
      <c r="Y113" s="271"/>
      <c r="Z113" s="128"/>
      <c r="AA113" s="271"/>
      <c r="AB113" s="282" t="s">
        <v>90</v>
      </c>
      <c r="AC113" s="269" t="s">
        <v>353</v>
      </c>
      <c r="AD113" s="271" t="s">
        <v>494</v>
      </c>
      <c r="AE113" s="121"/>
      <c r="AF113" s="272"/>
      <c r="AG113" s="120"/>
    </row>
    <row r="114" spans="1:33" s="152" customFormat="1" ht="237.6" x14ac:dyDescent="0.25">
      <c r="A114" s="295">
        <v>69</v>
      </c>
      <c r="B114" s="287" t="s">
        <v>6</v>
      </c>
      <c r="C114" s="287" t="s">
        <v>230</v>
      </c>
      <c r="D114" s="280" t="s">
        <v>510</v>
      </c>
      <c r="E114" s="280"/>
      <c r="F114" s="304"/>
      <c r="G114" s="296"/>
      <c r="H114" s="297" t="s">
        <v>506</v>
      </c>
      <c r="I114" s="297" t="s">
        <v>14</v>
      </c>
      <c r="J114" s="297" t="s">
        <v>560</v>
      </c>
      <c r="K114" s="298" t="s">
        <v>561</v>
      </c>
      <c r="L114" s="294" t="s">
        <v>562</v>
      </c>
      <c r="M114" s="299" t="s">
        <v>563</v>
      </c>
      <c r="N114" s="128"/>
      <c r="O114" s="281">
        <v>44820</v>
      </c>
      <c r="P114" s="271"/>
      <c r="Q114" s="271" t="s">
        <v>613</v>
      </c>
      <c r="R114" s="88"/>
      <c r="S114" s="271"/>
      <c r="T114" s="286" t="str">
        <f t="shared" ref="T114:T129" si="0">VLOOKUP(INT(RIGHT(U114,2)),CRMTable,20,FALSE)</f>
        <v>Accept</v>
      </c>
      <c r="U114" s="286" t="str">
        <f t="shared" ref="U114:U121" si="1">"Same As " &amp;A106</f>
        <v>Same As 61</v>
      </c>
      <c r="V114" s="271" t="str">
        <f>U114</f>
        <v>Same As 61</v>
      </c>
      <c r="W114" s="271"/>
      <c r="X114" s="89"/>
      <c r="Y114" s="271"/>
      <c r="Z114" s="128"/>
      <c r="AA114" s="271"/>
      <c r="AB114" s="282" t="s">
        <v>91</v>
      </c>
      <c r="AC114" s="269" t="s">
        <v>449</v>
      </c>
      <c r="AD114" s="286" t="s">
        <v>494</v>
      </c>
      <c r="AE114" s="121"/>
      <c r="AF114" s="272"/>
      <c r="AG114" s="120"/>
    </row>
    <row r="115" spans="1:33" s="152" customFormat="1" ht="99" x14ac:dyDescent="0.25">
      <c r="A115" s="295">
        <v>70</v>
      </c>
      <c r="B115" s="287" t="s">
        <v>6</v>
      </c>
      <c r="C115" s="287" t="s">
        <v>230</v>
      </c>
      <c r="D115" s="280" t="s">
        <v>510</v>
      </c>
      <c r="E115" s="280"/>
      <c r="F115" s="304"/>
      <c r="G115" s="296"/>
      <c r="H115" s="297" t="s">
        <v>506</v>
      </c>
      <c r="I115" s="300" t="s">
        <v>14</v>
      </c>
      <c r="J115" s="297" t="s">
        <v>564</v>
      </c>
      <c r="K115" s="302" t="s">
        <v>596</v>
      </c>
      <c r="L115" s="306" t="s">
        <v>597</v>
      </c>
      <c r="M115" s="299" t="s">
        <v>524</v>
      </c>
      <c r="N115" s="128"/>
      <c r="O115" s="281">
        <v>44820</v>
      </c>
      <c r="P115" s="286"/>
      <c r="Q115" s="286" t="s">
        <v>625</v>
      </c>
      <c r="R115" s="282"/>
      <c r="S115" s="286"/>
      <c r="T115" s="286" t="str">
        <f t="shared" si="0"/>
        <v>Accept</v>
      </c>
      <c r="U115" s="286" t="str">
        <f t="shared" si="1"/>
        <v>Same As 62</v>
      </c>
      <c r="V115" s="286"/>
      <c r="W115" s="286"/>
      <c r="X115" s="283"/>
      <c r="Y115" s="286"/>
      <c r="Z115" s="292"/>
      <c r="AA115" s="286"/>
      <c r="AB115" s="282" t="s">
        <v>91</v>
      </c>
      <c r="AC115" s="284" t="s">
        <v>449</v>
      </c>
      <c r="AD115" s="286" t="s">
        <v>494</v>
      </c>
      <c r="AE115" s="121"/>
      <c r="AF115" s="272"/>
      <c r="AG115" s="120"/>
    </row>
    <row r="116" spans="1:33" s="152" customFormat="1" ht="26.4" x14ac:dyDescent="0.25">
      <c r="A116" s="295">
        <v>71</v>
      </c>
      <c r="B116" s="287" t="s">
        <v>6</v>
      </c>
      <c r="C116" s="287" t="s">
        <v>230</v>
      </c>
      <c r="D116" s="280" t="s">
        <v>510</v>
      </c>
      <c r="E116" s="280"/>
      <c r="F116" s="304"/>
      <c r="G116" s="303"/>
      <c r="H116" s="300" t="s">
        <v>598</v>
      </c>
      <c r="I116" s="300" t="s">
        <v>14</v>
      </c>
      <c r="J116" s="297" t="s">
        <v>599</v>
      </c>
      <c r="K116" s="302" t="s">
        <v>569</v>
      </c>
      <c r="L116" s="302" t="s">
        <v>570</v>
      </c>
      <c r="M116" s="302" t="s">
        <v>524</v>
      </c>
      <c r="N116" s="128"/>
      <c r="O116" s="281">
        <v>44820</v>
      </c>
      <c r="P116" s="286"/>
      <c r="Q116" s="286" t="s">
        <v>315</v>
      </c>
      <c r="R116" s="282"/>
      <c r="S116" s="286"/>
      <c r="T116" s="286" t="str">
        <f t="shared" si="0"/>
        <v>Accept</v>
      </c>
      <c r="U116" s="286" t="str">
        <f t="shared" si="1"/>
        <v>Same As 63</v>
      </c>
      <c r="V116" s="286"/>
      <c r="W116" s="286"/>
      <c r="X116" s="283"/>
      <c r="Y116" s="286"/>
      <c r="Z116" s="292"/>
      <c r="AA116" s="286"/>
      <c r="AB116" s="282" t="s">
        <v>91</v>
      </c>
      <c r="AC116" s="284" t="s">
        <v>550</v>
      </c>
      <c r="AD116" s="286" t="s">
        <v>494</v>
      </c>
      <c r="AE116" s="121"/>
      <c r="AF116" s="272"/>
      <c r="AG116" s="120"/>
    </row>
    <row r="117" spans="1:33" s="152" customFormat="1" ht="237.6" x14ac:dyDescent="0.25">
      <c r="A117" s="295">
        <v>72</v>
      </c>
      <c r="B117" s="287" t="s">
        <v>6</v>
      </c>
      <c r="C117" s="287" t="s">
        <v>230</v>
      </c>
      <c r="D117" s="280" t="s">
        <v>510</v>
      </c>
      <c r="E117" s="280"/>
      <c r="F117" s="304"/>
      <c r="G117" s="303"/>
      <c r="H117" s="300" t="s">
        <v>600</v>
      </c>
      <c r="I117" s="300" t="s">
        <v>14</v>
      </c>
      <c r="J117" s="297" t="s">
        <v>572</v>
      </c>
      <c r="K117" s="298" t="s">
        <v>573</v>
      </c>
      <c r="L117" s="297" t="s">
        <v>574</v>
      </c>
      <c r="M117" s="299" t="s">
        <v>563</v>
      </c>
      <c r="N117" s="128"/>
      <c r="O117" s="281">
        <v>44820</v>
      </c>
      <c r="P117" s="286"/>
      <c r="Q117" s="286" t="s">
        <v>615</v>
      </c>
      <c r="R117" s="282"/>
      <c r="S117" s="286"/>
      <c r="T117" s="286" t="str">
        <f t="shared" si="0"/>
        <v>Accept</v>
      </c>
      <c r="U117" s="286" t="str">
        <f t="shared" si="1"/>
        <v>Same As 64</v>
      </c>
      <c r="V117" s="286"/>
      <c r="W117" s="286"/>
      <c r="X117" s="283"/>
      <c r="Y117" s="286"/>
      <c r="Z117" s="292"/>
      <c r="AA117" s="286"/>
      <c r="AB117" s="282" t="s">
        <v>91</v>
      </c>
      <c r="AC117" s="284" t="s">
        <v>449</v>
      </c>
      <c r="AD117" s="286" t="s">
        <v>494</v>
      </c>
      <c r="AE117" s="121"/>
      <c r="AF117" s="272"/>
      <c r="AG117" s="120"/>
    </row>
    <row r="118" spans="1:33" s="152" customFormat="1" ht="39.6" x14ac:dyDescent="0.25">
      <c r="A118" s="295">
        <v>73</v>
      </c>
      <c r="B118" s="287" t="s">
        <v>6</v>
      </c>
      <c r="C118" s="287" t="s">
        <v>230</v>
      </c>
      <c r="D118" s="280" t="s">
        <v>510</v>
      </c>
      <c r="E118" s="280"/>
      <c r="F118" s="304"/>
      <c r="G118" s="303"/>
      <c r="H118" s="297" t="s">
        <v>601</v>
      </c>
      <c r="I118" s="305" t="s">
        <v>14</v>
      </c>
      <c r="J118" s="305" t="s">
        <v>576</v>
      </c>
      <c r="K118" s="298" t="s">
        <v>577</v>
      </c>
      <c r="L118" s="297" t="s">
        <v>578</v>
      </c>
      <c r="M118" s="305" t="s">
        <v>579</v>
      </c>
      <c r="N118" s="128"/>
      <c r="O118" s="281">
        <v>44820</v>
      </c>
      <c r="P118" s="286"/>
      <c r="Q118" s="286" t="s">
        <v>621</v>
      </c>
      <c r="R118" s="282"/>
      <c r="S118" s="286"/>
      <c r="T118" s="286" t="str">
        <f t="shared" si="0"/>
        <v>Accept</v>
      </c>
      <c r="U118" s="286" t="str">
        <f t="shared" si="1"/>
        <v>Same As 65</v>
      </c>
      <c r="V118" s="286"/>
      <c r="W118" s="286"/>
      <c r="X118" s="283"/>
      <c r="Y118" s="286"/>
      <c r="Z118" s="292"/>
      <c r="AA118" s="286"/>
      <c r="AB118" s="282" t="s">
        <v>91</v>
      </c>
      <c r="AC118" s="284" t="s">
        <v>449</v>
      </c>
      <c r="AD118" s="286" t="s">
        <v>494</v>
      </c>
      <c r="AE118" s="121"/>
      <c r="AF118" s="272"/>
      <c r="AG118" s="120"/>
    </row>
    <row r="119" spans="1:33" s="152" customFormat="1" ht="52.8" x14ac:dyDescent="0.25">
      <c r="A119" s="295">
        <v>74</v>
      </c>
      <c r="B119" s="287" t="s">
        <v>6</v>
      </c>
      <c r="C119" s="287" t="s">
        <v>230</v>
      </c>
      <c r="D119" s="280" t="s">
        <v>510</v>
      </c>
      <c r="E119" s="280"/>
      <c r="F119" s="304"/>
      <c r="G119" s="288"/>
      <c r="H119" s="297" t="s">
        <v>602</v>
      </c>
      <c r="I119" s="300" t="s">
        <v>14</v>
      </c>
      <c r="J119" s="301" t="s">
        <v>581</v>
      </c>
      <c r="K119" s="307" t="s">
        <v>577</v>
      </c>
      <c r="L119" s="300" t="s">
        <v>582</v>
      </c>
      <c r="M119" s="308" t="s">
        <v>579</v>
      </c>
      <c r="N119" s="128"/>
      <c r="O119" s="281">
        <v>44820</v>
      </c>
      <c r="P119" s="286"/>
      <c r="Q119" s="286" t="s">
        <v>619</v>
      </c>
      <c r="R119" s="282"/>
      <c r="S119" s="286"/>
      <c r="T119" s="286" t="str">
        <f t="shared" si="0"/>
        <v>Accept</v>
      </c>
      <c r="U119" s="286" t="str">
        <f t="shared" si="1"/>
        <v>Same As 66</v>
      </c>
      <c r="V119" s="286"/>
      <c r="W119" s="286"/>
      <c r="X119" s="283"/>
      <c r="Y119" s="286"/>
      <c r="Z119" s="292"/>
      <c r="AA119" s="286"/>
      <c r="AB119" s="282" t="s">
        <v>91</v>
      </c>
      <c r="AC119" s="284" t="s">
        <v>449</v>
      </c>
      <c r="AD119" s="286" t="s">
        <v>494</v>
      </c>
      <c r="AE119" s="121"/>
      <c r="AF119" s="272"/>
      <c r="AG119" s="120"/>
    </row>
    <row r="120" spans="1:33" s="152" customFormat="1" ht="39.6" x14ac:dyDescent="0.25">
      <c r="A120" s="295">
        <v>75</v>
      </c>
      <c r="B120" s="287" t="s">
        <v>6</v>
      </c>
      <c r="C120" s="287" t="s">
        <v>230</v>
      </c>
      <c r="D120" s="280" t="s">
        <v>510</v>
      </c>
      <c r="E120" s="280"/>
      <c r="F120" s="304"/>
      <c r="G120" s="291"/>
      <c r="H120" s="297" t="s">
        <v>603</v>
      </c>
      <c r="I120" s="300" t="s">
        <v>14</v>
      </c>
      <c r="J120" s="301" t="s">
        <v>584</v>
      </c>
      <c r="K120" s="307" t="s">
        <v>577</v>
      </c>
      <c r="L120" s="298" t="s">
        <v>585</v>
      </c>
      <c r="M120" s="308" t="s">
        <v>579</v>
      </c>
      <c r="N120" s="128"/>
      <c r="O120" s="281">
        <v>44820</v>
      </c>
      <c r="P120" s="286"/>
      <c r="Q120" s="286" t="s">
        <v>619</v>
      </c>
      <c r="R120" s="282"/>
      <c r="S120" s="286"/>
      <c r="T120" s="286" t="str">
        <f t="shared" si="0"/>
        <v>Accept</v>
      </c>
      <c r="U120" s="286" t="str">
        <f t="shared" si="1"/>
        <v>Same As 67</v>
      </c>
      <c r="V120" s="286"/>
      <c r="W120" s="286"/>
      <c r="X120" s="283"/>
      <c r="Y120" s="286"/>
      <c r="Z120" s="292"/>
      <c r="AA120" s="286"/>
      <c r="AB120" s="282" t="s">
        <v>91</v>
      </c>
      <c r="AC120" s="284" t="s">
        <v>449</v>
      </c>
      <c r="AD120" s="286" t="s">
        <v>494</v>
      </c>
      <c r="AE120" s="121"/>
      <c r="AF120" s="272"/>
      <c r="AG120" s="120"/>
    </row>
    <row r="121" spans="1:33" s="152" customFormat="1" ht="173.4" x14ac:dyDescent="0.25">
      <c r="A121" s="295">
        <v>76</v>
      </c>
      <c r="B121" s="287" t="s">
        <v>6</v>
      </c>
      <c r="C121" s="287" t="s">
        <v>230</v>
      </c>
      <c r="D121" s="280" t="s">
        <v>510</v>
      </c>
      <c r="E121" s="280"/>
      <c r="F121" s="304"/>
      <c r="G121" s="288"/>
      <c r="H121" s="289" t="s">
        <v>604</v>
      </c>
      <c r="I121" s="289" t="s">
        <v>14</v>
      </c>
      <c r="J121" s="293" t="s">
        <v>587</v>
      </c>
      <c r="K121" s="290" t="s">
        <v>588</v>
      </c>
      <c r="L121" s="289" t="s">
        <v>589</v>
      </c>
      <c r="M121" s="285" t="s">
        <v>590</v>
      </c>
      <c r="N121" s="128"/>
      <c r="O121" s="281">
        <v>44820</v>
      </c>
      <c r="P121" s="286"/>
      <c r="Q121" s="286" t="s">
        <v>617</v>
      </c>
      <c r="R121" s="282"/>
      <c r="S121" s="286"/>
      <c r="T121" s="286" t="str">
        <f t="shared" si="0"/>
        <v>Reject</v>
      </c>
      <c r="U121" s="286" t="str">
        <f t="shared" si="1"/>
        <v>Same As 68</v>
      </c>
      <c r="V121" s="286"/>
      <c r="W121" s="286"/>
      <c r="X121" s="283"/>
      <c r="Y121" s="286"/>
      <c r="Z121" s="292"/>
      <c r="AA121" s="286"/>
      <c r="AB121" s="282" t="s">
        <v>91</v>
      </c>
      <c r="AC121" s="284" t="s">
        <v>449</v>
      </c>
      <c r="AD121" s="286" t="s">
        <v>494</v>
      </c>
      <c r="AE121" s="121"/>
      <c r="AF121" s="218"/>
      <c r="AG121" s="120"/>
    </row>
    <row r="122" spans="1:33" s="152" customFormat="1" ht="237.6" x14ac:dyDescent="0.25">
      <c r="A122" s="295">
        <v>77</v>
      </c>
      <c r="B122" s="287" t="s">
        <v>6</v>
      </c>
      <c r="C122" s="287" t="s">
        <v>230</v>
      </c>
      <c r="D122" s="280" t="s">
        <v>510</v>
      </c>
      <c r="E122" s="280"/>
      <c r="F122" s="304"/>
      <c r="G122" s="296"/>
      <c r="H122" s="297" t="s">
        <v>605</v>
      </c>
      <c r="I122" s="297" t="s">
        <v>14</v>
      </c>
      <c r="J122" s="297" t="s">
        <v>560</v>
      </c>
      <c r="K122" s="298" t="s">
        <v>561</v>
      </c>
      <c r="L122" s="294" t="s">
        <v>562</v>
      </c>
      <c r="M122" s="299" t="s">
        <v>563</v>
      </c>
      <c r="N122" s="128"/>
      <c r="O122" s="281">
        <v>44820</v>
      </c>
      <c r="P122" s="226"/>
      <c r="Q122" s="286" t="s">
        <v>614</v>
      </c>
      <c r="R122" s="88"/>
      <c r="S122" s="226"/>
      <c r="T122" s="286" t="str">
        <f t="shared" si="0"/>
        <v>Accept</v>
      </c>
      <c r="U122" s="271" t="str">
        <f>"Same As " &amp;A106</f>
        <v>Same As 61</v>
      </c>
      <c r="V122" s="226" t="str">
        <f>U122</f>
        <v>Same As 61</v>
      </c>
      <c r="W122" s="226"/>
      <c r="X122" s="89"/>
      <c r="Y122" s="226"/>
      <c r="Z122" s="128"/>
      <c r="AA122" s="226"/>
      <c r="AB122" s="282" t="s">
        <v>91</v>
      </c>
      <c r="AC122" s="198" t="s">
        <v>463</v>
      </c>
      <c r="AD122" s="286" t="s">
        <v>494</v>
      </c>
      <c r="AE122" s="121"/>
      <c r="AF122" s="218"/>
      <c r="AG122" s="120"/>
    </row>
    <row r="123" spans="1:33" s="152" customFormat="1" ht="99" x14ac:dyDescent="0.25">
      <c r="A123" s="295">
        <v>78</v>
      </c>
      <c r="B123" s="287" t="s">
        <v>6</v>
      </c>
      <c r="C123" s="287" t="s">
        <v>230</v>
      </c>
      <c r="D123" s="280" t="s">
        <v>510</v>
      </c>
      <c r="E123" s="280"/>
      <c r="F123" s="304"/>
      <c r="G123" s="296"/>
      <c r="H123" s="297" t="s">
        <v>605</v>
      </c>
      <c r="I123" s="300" t="s">
        <v>14</v>
      </c>
      <c r="J123" s="297" t="s">
        <v>564</v>
      </c>
      <c r="K123" s="302" t="s">
        <v>596</v>
      </c>
      <c r="L123" s="306" t="s">
        <v>597</v>
      </c>
      <c r="M123" s="299" t="s">
        <v>524</v>
      </c>
      <c r="N123" s="128"/>
      <c r="O123" s="281">
        <v>44820</v>
      </c>
      <c r="P123" s="286"/>
      <c r="Q123" s="286" t="s">
        <v>624</v>
      </c>
      <c r="R123" s="282"/>
      <c r="S123" s="286"/>
      <c r="T123" s="286" t="str">
        <f t="shared" si="0"/>
        <v>Accept</v>
      </c>
      <c r="U123" s="286" t="s">
        <v>654</v>
      </c>
      <c r="V123" s="286" t="s">
        <v>653</v>
      </c>
      <c r="W123" s="286"/>
      <c r="X123" s="283"/>
      <c r="Y123" s="286"/>
      <c r="Z123" s="292"/>
      <c r="AA123" s="286"/>
      <c r="AB123" s="282" t="s">
        <v>91</v>
      </c>
      <c r="AC123" s="284" t="s">
        <v>463</v>
      </c>
      <c r="AD123" s="286" t="s">
        <v>494</v>
      </c>
      <c r="AE123" s="121"/>
      <c r="AF123" s="218"/>
      <c r="AG123" s="120"/>
    </row>
    <row r="124" spans="1:33" s="152" customFormat="1" ht="26.4" x14ac:dyDescent="0.25">
      <c r="A124" s="295">
        <v>79</v>
      </c>
      <c r="B124" s="287" t="s">
        <v>6</v>
      </c>
      <c r="C124" s="287" t="s">
        <v>230</v>
      </c>
      <c r="D124" s="280" t="s">
        <v>510</v>
      </c>
      <c r="E124" s="280"/>
      <c r="F124" s="304"/>
      <c r="G124" s="303"/>
      <c r="H124" s="300" t="s">
        <v>606</v>
      </c>
      <c r="I124" s="300" t="s">
        <v>14</v>
      </c>
      <c r="J124" s="297" t="s">
        <v>607</v>
      </c>
      <c r="K124" s="302" t="s">
        <v>569</v>
      </c>
      <c r="L124" s="302" t="s">
        <v>570</v>
      </c>
      <c r="M124" s="302" t="s">
        <v>524</v>
      </c>
      <c r="N124" s="128"/>
      <c r="O124" s="281">
        <v>44820</v>
      </c>
      <c r="P124" s="286"/>
      <c r="Q124" s="286" t="s">
        <v>289</v>
      </c>
      <c r="R124" s="282"/>
      <c r="S124" s="286"/>
      <c r="T124" s="286" t="str">
        <f t="shared" si="0"/>
        <v>Accept</v>
      </c>
      <c r="U124" s="286" t="str">
        <f t="shared" ref="U124:U129" si="2">"Same As " &amp;A108</f>
        <v>Same As 63</v>
      </c>
      <c r="V124" s="286"/>
      <c r="W124" s="286"/>
      <c r="X124" s="283"/>
      <c r="Y124" s="286"/>
      <c r="Z124" s="292"/>
      <c r="AA124" s="286"/>
      <c r="AB124" s="282" t="s">
        <v>91</v>
      </c>
      <c r="AC124" s="284" t="s">
        <v>620</v>
      </c>
      <c r="AD124" s="286" t="s">
        <v>494</v>
      </c>
      <c r="AE124" s="121"/>
      <c r="AF124" s="218"/>
      <c r="AG124" s="120"/>
    </row>
    <row r="125" spans="1:33" s="152" customFormat="1" ht="237.6" x14ac:dyDescent="0.25">
      <c r="A125" s="295">
        <v>80</v>
      </c>
      <c r="B125" s="287" t="s">
        <v>6</v>
      </c>
      <c r="C125" s="287" t="s">
        <v>230</v>
      </c>
      <c r="D125" s="280" t="s">
        <v>510</v>
      </c>
      <c r="E125" s="280"/>
      <c r="F125" s="304"/>
      <c r="G125" s="303"/>
      <c r="H125" s="300" t="s">
        <v>608</v>
      </c>
      <c r="I125" s="300" t="s">
        <v>14</v>
      </c>
      <c r="J125" s="297" t="s">
        <v>572</v>
      </c>
      <c r="K125" s="298" t="s">
        <v>573</v>
      </c>
      <c r="L125" s="297" t="s">
        <v>574</v>
      </c>
      <c r="M125" s="299" t="s">
        <v>563</v>
      </c>
      <c r="N125" s="128"/>
      <c r="O125" s="281">
        <v>44820</v>
      </c>
      <c r="P125" s="286"/>
      <c r="Q125" s="286" t="s">
        <v>616</v>
      </c>
      <c r="R125" s="282"/>
      <c r="S125" s="286"/>
      <c r="T125" s="286" t="str">
        <f t="shared" si="0"/>
        <v>Accept</v>
      </c>
      <c r="U125" s="286" t="str">
        <f t="shared" si="2"/>
        <v>Same As 64</v>
      </c>
      <c r="V125" s="286"/>
      <c r="W125" s="286"/>
      <c r="X125" s="283"/>
      <c r="Y125" s="286"/>
      <c r="Z125" s="292"/>
      <c r="AA125" s="286"/>
      <c r="AB125" s="282" t="s">
        <v>91</v>
      </c>
      <c r="AC125" s="284" t="s">
        <v>463</v>
      </c>
      <c r="AD125" s="286" t="s">
        <v>494</v>
      </c>
      <c r="AE125" s="121"/>
      <c r="AF125" s="218"/>
      <c r="AG125" s="120"/>
    </row>
    <row r="126" spans="1:33" s="152" customFormat="1" ht="39.6" x14ac:dyDescent="0.25">
      <c r="A126" s="295">
        <v>81</v>
      </c>
      <c r="B126" s="287" t="s">
        <v>6</v>
      </c>
      <c r="C126" s="287" t="s">
        <v>230</v>
      </c>
      <c r="D126" s="280" t="s">
        <v>510</v>
      </c>
      <c r="E126" s="280"/>
      <c r="F126" s="304"/>
      <c r="G126" s="303"/>
      <c r="H126" s="300" t="s">
        <v>609</v>
      </c>
      <c r="I126" s="305" t="s">
        <v>14</v>
      </c>
      <c r="J126" s="305" t="s">
        <v>576</v>
      </c>
      <c r="K126" s="298" t="s">
        <v>577</v>
      </c>
      <c r="L126" s="297" t="s">
        <v>578</v>
      </c>
      <c r="M126" s="305" t="s">
        <v>579</v>
      </c>
      <c r="N126" s="128"/>
      <c r="O126" s="281">
        <v>44820</v>
      </c>
      <c r="P126" s="286"/>
      <c r="Q126" s="286" t="s">
        <v>622</v>
      </c>
      <c r="R126" s="282"/>
      <c r="S126" s="286"/>
      <c r="T126" s="286" t="str">
        <f t="shared" si="0"/>
        <v>Accept</v>
      </c>
      <c r="U126" s="286" t="str">
        <f t="shared" si="2"/>
        <v>Same As 65</v>
      </c>
      <c r="V126" s="286"/>
      <c r="W126" s="286"/>
      <c r="X126" s="283"/>
      <c r="Y126" s="286"/>
      <c r="Z126" s="292"/>
      <c r="AA126" s="286"/>
      <c r="AB126" s="282" t="s">
        <v>91</v>
      </c>
      <c r="AC126" s="284" t="s">
        <v>463</v>
      </c>
      <c r="AD126" s="286" t="s">
        <v>494</v>
      </c>
      <c r="AE126" s="121"/>
      <c r="AF126" s="218"/>
      <c r="AG126" s="120"/>
    </row>
    <row r="127" spans="1:33" s="152" customFormat="1" ht="52.8" x14ac:dyDescent="0.25">
      <c r="A127" s="295">
        <v>82</v>
      </c>
      <c r="B127" s="287" t="s">
        <v>6</v>
      </c>
      <c r="C127" s="287" t="s">
        <v>230</v>
      </c>
      <c r="D127" s="280" t="s">
        <v>510</v>
      </c>
      <c r="E127" s="280"/>
      <c r="F127" s="304"/>
      <c r="G127" s="288"/>
      <c r="H127" s="300" t="s">
        <v>610</v>
      </c>
      <c r="I127" s="300" t="s">
        <v>14</v>
      </c>
      <c r="J127" s="301" t="s">
        <v>581</v>
      </c>
      <c r="K127" s="307" t="s">
        <v>577</v>
      </c>
      <c r="L127" s="300" t="s">
        <v>582</v>
      </c>
      <c r="M127" s="308" t="s">
        <v>579</v>
      </c>
      <c r="N127" s="128"/>
      <c r="O127" s="281">
        <v>44820</v>
      </c>
      <c r="P127" s="286"/>
      <c r="Q127" s="286" t="s">
        <v>619</v>
      </c>
      <c r="R127" s="282"/>
      <c r="S127" s="286"/>
      <c r="T127" s="286" t="str">
        <f t="shared" si="0"/>
        <v>Accept</v>
      </c>
      <c r="U127" s="286" t="str">
        <f t="shared" si="2"/>
        <v>Same As 66</v>
      </c>
      <c r="V127" s="286"/>
      <c r="W127" s="286"/>
      <c r="X127" s="283"/>
      <c r="Y127" s="286"/>
      <c r="Z127" s="292"/>
      <c r="AA127" s="286"/>
      <c r="AB127" s="282" t="s">
        <v>91</v>
      </c>
      <c r="AC127" s="284" t="s">
        <v>463</v>
      </c>
      <c r="AD127" s="286" t="s">
        <v>494</v>
      </c>
      <c r="AE127" s="121"/>
      <c r="AF127" s="218"/>
      <c r="AG127" s="120"/>
    </row>
    <row r="128" spans="1:33" s="152" customFormat="1" ht="39.6" x14ac:dyDescent="0.25">
      <c r="A128" s="295">
        <v>83</v>
      </c>
      <c r="B128" s="287" t="s">
        <v>6</v>
      </c>
      <c r="C128" s="287" t="s">
        <v>230</v>
      </c>
      <c r="D128" s="280" t="s">
        <v>510</v>
      </c>
      <c r="E128" s="280"/>
      <c r="F128" s="304"/>
      <c r="G128" s="291"/>
      <c r="H128" s="300" t="s">
        <v>611</v>
      </c>
      <c r="I128" s="300" t="s">
        <v>14</v>
      </c>
      <c r="J128" s="301" t="s">
        <v>584</v>
      </c>
      <c r="K128" s="307" t="s">
        <v>577</v>
      </c>
      <c r="L128" s="298" t="s">
        <v>585</v>
      </c>
      <c r="M128" s="308" t="s">
        <v>579</v>
      </c>
      <c r="N128" s="128"/>
      <c r="O128" s="281">
        <v>44820</v>
      </c>
      <c r="P128" s="286"/>
      <c r="Q128" s="286" t="s">
        <v>619</v>
      </c>
      <c r="R128" s="282"/>
      <c r="S128" s="286"/>
      <c r="T128" s="286" t="str">
        <f t="shared" si="0"/>
        <v>Accept</v>
      </c>
      <c r="U128" s="286" t="str">
        <f t="shared" si="2"/>
        <v>Same As 67</v>
      </c>
      <c r="V128" s="286"/>
      <c r="W128" s="286"/>
      <c r="X128" s="283"/>
      <c r="Y128" s="286"/>
      <c r="Z128" s="292"/>
      <c r="AA128" s="286"/>
      <c r="AB128" s="282" t="s">
        <v>91</v>
      </c>
      <c r="AC128" s="284" t="s">
        <v>463</v>
      </c>
      <c r="AD128" s="286" t="s">
        <v>494</v>
      </c>
      <c r="AE128" s="121"/>
      <c r="AF128" s="218"/>
      <c r="AG128" s="120"/>
    </row>
    <row r="129" spans="1:33" s="152" customFormat="1" ht="173.4" x14ac:dyDescent="0.25">
      <c r="A129" s="295">
        <v>84</v>
      </c>
      <c r="B129" s="287" t="s">
        <v>6</v>
      </c>
      <c r="C129" s="287" t="s">
        <v>230</v>
      </c>
      <c r="D129" s="280" t="s">
        <v>510</v>
      </c>
      <c r="E129" s="280"/>
      <c r="F129" s="304"/>
      <c r="G129" s="288"/>
      <c r="H129" s="289" t="s">
        <v>612</v>
      </c>
      <c r="I129" s="289" t="s">
        <v>14</v>
      </c>
      <c r="J129" s="293" t="s">
        <v>587</v>
      </c>
      <c r="K129" s="290" t="s">
        <v>588</v>
      </c>
      <c r="L129" s="289" t="s">
        <v>589</v>
      </c>
      <c r="M129" s="285" t="s">
        <v>590</v>
      </c>
      <c r="N129" s="128"/>
      <c r="O129" s="281">
        <v>44820</v>
      </c>
      <c r="P129" s="286"/>
      <c r="Q129" s="286" t="s">
        <v>618</v>
      </c>
      <c r="R129" s="282"/>
      <c r="S129" s="286"/>
      <c r="T129" s="286" t="str">
        <f t="shared" si="0"/>
        <v>Reject</v>
      </c>
      <c r="U129" s="286" t="str">
        <f t="shared" si="2"/>
        <v>Same As 68</v>
      </c>
      <c r="V129" s="286"/>
      <c r="W129" s="286"/>
      <c r="X129" s="283"/>
      <c r="Y129" s="286"/>
      <c r="Z129" s="292"/>
      <c r="AA129" s="286"/>
      <c r="AB129" s="282" t="s">
        <v>91</v>
      </c>
      <c r="AC129" s="284" t="s">
        <v>463</v>
      </c>
      <c r="AD129" s="286" t="s">
        <v>494</v>
      </c>
      <c r="AE129" s="121"/>
      <c r="AF129" s="218"/>
      <c r="AG129" s="120"/>
    </row>
    <row r="130" spans="1:33" s="152" customFormat="1" ht="163.19999999999999" x14ac:dyDescent="0.25">
      <c r="A130" s="173">
        <v>85</v>
      </c>
      <c r="B130" s="287" t="s">
        <v>130</v>
      </c>
      <c r="C130" s="287" t="s">
        <v>212</v>
      </c>
      <c r="D130" s="209" t="s">
        <v>626</v>
      </c>
      <c r="E130" s="209"/>
      <c r="F130" s="228"/>
      <c r="G130" s="220"/>
      <c r="H130" s="289" t="s">
        <v>642</v>
      </c>
      <c r="I130" s="209" t="s">
        <v>14</v>
      </c>
      <c r="J130" s="212" t="s">
        <v>644</v>
      </c>
      <c r="K130" s="209"/>
      <c r="L130" s="209" t="s">
        <v>640</v>
      </c>
      <c r="M130" s="210" t="s">
        <v>639</v>
      </c>
      <c r="N130" s="128"/>
      <c r="O130" s="87"/>
      <c r="P130" s="226"/>
      <c r="Q130" s="226" t="s">
        <v>643</v>
      </c>
      <c r="R130" s="88"/>
      <c r="S130" s="226"/>
      <c r="T130" s="286" t="s">
        <v>16</v>
      </c>
      <c r="U130" s="271" t="s">
        <v>641</v>
      </c>
      <c r="V130" s="226"/>
      <c r="W130" s="226"/>
      <c r="X130" s="89"/>
      <c r="Y130" s="226"/>
      <c r="Z130" s="128"/>
      <c r="AA130" s="226"/>
      <c r="AB130" s="282" t="s">
        <v>90</v>
      </c>
      <c r="AC130" s="284" t="s">
        <v>540</v>
      </c>
      <c r="AD130" s="286" t="s">
        <v>494</v>
      </c>
      <c r="AE130" s="121"/>
      <c r="AF130" s="218"/>
      <c r="AG130" s="120"/>
    </row>
    <row r="131" spans="1:33" s="152" customFormat="1" ht="13.2" hidden="1" x14ac:dyDescent="0.25">
      <c r="A131" s="173"/>
      <c r="B131" s="218"/>
      <c r="C131" s="209"/>
      <c r="D131" s="209"/>
      <c r="E131" s="209"/>
      <c r="F131" s="228"/>
      <c r="G131" s="220"/>
      <c r="H131" s="209"/>
      <c r="I131" s="209"/>
      <c r="J131" s="212"/>
      <c r="K131" s="209"/>
      <c r="L131" s="209"/>
      <c r="M131" s="210"/>
      <c r="N131" s="128"/>
      <c r="O131" s="87"/>
      <c r="P131" s="226"/>
      <c r="Q131" s="226"/>
      <c r="R131" s="88"/>
      <c r="S131" s="226"/>
      <c r="T131" s="286"/>
      <c r="U131" s="271"/>
      <c r="V131" s="226"/>
      <c r="W131" s="226"/>
      <c r="X131" s="89"/>
      <c r="Y131" s="226"/>
      <c r="Z131" s="128"/>
      <c r="AA131" s="226"/>
      <c r="AB131" s="286"/>
      <c r="AC131" s="198"/>
      <c r="AD131" s="226"/>
      <c r="AE131" s="121"/>
      <c r="AF131" s="218"/>
      <c r="AG131" s="120"/>
    </row>
    <row r="132" spans="1:33" s="152" customFormat="1" ht="13.2" hidden="1" x14ac:dyDescent="0.25">
      <c r="A132" s="173"/>
      <c r="B132" s="200"/>
      <c r="C132" s="209"/>
      <c r="D132" s="209"/>
      <c r="E132" s="209"/>
      <c r="F132" s="213"/>
      <c r="G132" s="211"/>
      <c r="H132" s="209"/>
      <c r="I132" s="209"/>
      <c r="J132" s="212"/>
      <c r="K132" s="209"/>
      <c r="L132" s="209"/>
      <c r="M132" s="210"/>
      <c r="N132" s="128"/>
      <c r="O132" s="87"/>
      <c r="P132" s="199"/>
      <c r="Q132" s="199"/>
      <c r="R132" s="88"/>
      <c r="S132" s="199"/>
      <c r="T132" s="286"/>
      <c r="U132" s="271"/>
      <c r="V132" s="199"/>
      <c r="W132" s="199"/>
      <c r="X132" s="89"/>
      <c r="Y132" s="199"/>
      <c r="Z132" s="128"/>
      <c r="AA132" s="199"/>
      <c r="AB132" s="286"/>
      <c r="AC132" s="198"/>
      <c r="AD132" s="199"/>
      <c r="AE132" s="121"/>
      <c r="AF132" s="200"/>
      <c r="AG132" s="120"/>
    </row>
    <row r="133" spans="1:33" s="147" customFormat="1" ht="16.2" hidden="1" x14ac:dyDescent="0.25">
      <c r="A133" s="236">
        <v>999999</v>
      </c>
      <c r="B133" s="124"/>
      <c r="C133" s="130"/>
      <c r="D133" s="167" t="s">
        <v>240</v>
      </c>
      <c r="E133" s="124"/>
      <c r="F133" s="124"/>
      <c r="G133" s="124"/>
      <c r="H133" s="124"/>
      <c r="I133" s="124"/>
      <c r="J133" s="124"/>
      <c r="K133" s="124"/>
      <c r="L133" s="124"/>
      <c r="M133" s="124"/>
      <c r="N133" s="155"/>
      <c r="O133" s="106"/>
      <c r="P133" s="154"/>
      <c r="Q133" s="151"/>
      <c r="R133" s="107"/>
      <c r="S133" s="154"/>
      <c r="T133" s="151"/>
      <c r="U133" s="224"/>
      <c r="V133" s="151"/>
      <c r="W133" s="151"/>
      <c r="X133" s="151"/>
      <c r="Y133" s="151"/>
      <c r="Z133" s="25"/>
      <c r="AA133" s="151"/>
      <c r="AB133" s="151"/>
      <c r="AC133" s="127"/>
      <c r="AD133" s="129"/>
      <c r="AE133" s="136"/>
      <c r="AF133" s="131"/>
      <c r="AG133" s="120"/>
    </row>
    <row r="134" spans="1:33" s="147" customFormat="1" ht="13.2" hidden="1" x14ac:dyDescent="0.25">
      <c r="A134" s="95"/>
      <c r="B134" s="130"/>
      <c r="C134" s="130"/>
      <c r="D134" s="143"/>
      <c r="E134" s="143"/>
      <c r="F134" s="148"/>
      <c r="G134" s="143"/>
      <c r="H134" s="143"/>
      <c r="I134" s="143"/>
      <c r="J134" s="146"/>
      <c r="K134" s="144"/>
      <c r="L134" s="143"/>
      <c r="M134" s="145"/>
      <c r="N134" s="128"/>
      <c r="O134" s="87"/>
      <c r="P134" s="129"/>
      <c r="Q134" s="129"/>
      <c r="R134" s="88"/>
      <c r="S134" s="129"/>
      <c r="T134" s="286"/>
      <c r="U134" s="271"/>
      <c r="V134" s="129"/>
      <c r="W134" s="129"/>
      <c r="X134" s="89"/>
      <c r="Y134" s="129"/>
      <c r="Z134" s="128"/>
      <c r="AA134" s="129"/>
      <c r="AB134" s="286"/>
      <c r="AC134" s="127"/>
      <c r="AD134" s="129"/>
      <c r="AE134" s="121"/>
      <c r="AF134" s="130"/>
      <c r="AG134" s="120"/>
    </row>
    <row r="135" spans="1:33" s="147" customFormat="1" ht="13.2" hidden="1" x14ac:dyDescent="0.25">
      <c r="A135" s="95"/>
      <c r="B135" s="130"/>
      <c r="C135" s="130"/>
      <c r="D135" s="143"/>
      <c r="E135" s="143"/>
      <c r="F135" s="148"/>
      <c r="G135" s="143"/>
      <c r="H135" s="143"/>
      <c r="I135" s="143"/>
      <c r="J135" s="146"/>
      <c r="K135" s="144"/>
      <c r="L135" s="143"/>
      <c r="M135" s="145"/>
      <c r="N135" s="128"/>
      <c r="O135" s="87"/>
      <c r="P135" s="129"/>
      <c r="Q135" s="129"/>
      <c r="R135" s="88"/>
      <c r="S135" s="129"/>
      <c r="T135" s="286"/>
      <c r="U135" s="271"/>
      <c r="V135" s="129"/>
      <c r="W135" s="129"/>
      <c r="X135" s="89"/>
      <c r="Y135" s="129"/>
      <c r="Z135" s="128"/>
      <c r="AA135" s="129"/>
      <c r="AB135" s="286"/>
      <c r="AC135" s="127"/>
      <c r="AD135" s="129"/>
      <c r="AE135" s="121"/>
      <c r="AF135" s="130"/>
      <c r="AG135" s="120"/>
    </row>
    <row r="136" spans="1:33" s="147" customFormat="1" ht="13.2" hidden="1" x14ac:dyDescent="0.25">
      <c r="A136" s="95"/>
      <c r="B136" s="130"/>
      <c r="C136" s="130"/>
      <c r="D136" s="143"/>
      <c r="E136" s="143"/>
      <c r="F136" s="148"/>
      <c r="G136" s="143"/>
      <c r="H136" s="143"/>
      <c r="I136" s="143"/>
      <c r="J136" s="146"/>
      <c r="K136" s="144"/>
      <c r="L136" s="143"/>
      <c r="M136" s="145"/>
      <c r="N136" s="128"/>
      <c r="O136" s="87"/>
      <c r="P136" s="129"/>
      <c r="Q136" s="129"/>
      <c r="R136" s="88"/>
      <c r="S136" s="129"/>
      <c r="T136" s="286"/>
      <c r="U136" s="271"/>
      <c r="V136" s="129"/>
      <c r="W136" s="129"/>
      <c r="X136" s="89"/>
      <c r="Y136" s="129"/>
      <c r="Z136" s="128"/>
      <c r="AA136" s="129"/>
      <c r="AB136" s="286"/>
      <c r="AC136" s="127"/>
      <c r="AD136" s="129"/>
      <c r="AE136" s="121"/>
      <c r="AF136" s="130"/>
      <c r="AG136" s="120"/>
    </row>
    <row r="137" spans="1:33" s="147" customFormat="1" ht="13.2" hidden="1" x14ac:dyDescent="0.25">
      <c r="A137" s="95"/>
      <c r="B137" s="130"/>
      <c r="C137" s="130"/>
      <c r="D137" s="143"/>
      <c r="E137" s="143"/>
      <c r="F137" s="148"/>
      <c r="G137" s="143"/>
      <c r="H137" s="143"/>
      <c r="I137" s="143"/>
      <c r="J137" s="146"/>
      <c r="K137" s="144"/>
      <c r="L137" s="143"/>
      <c r="M137" s="145"/>
      <c r="N137" s="128"/>
      <c r="O137" s="87"/>
      <c r="P137" s="129"/>
      <c r="Q137" s="129"/>
      <c r="R137" s="88"/>
      <c r="S137" s="129"/>
      <c r="T137" s="286"/>
      <c r="U137" s="271"/>
      <c r="V137" s="129"/>
      <c r="W137" s="129"/>
      <c r="X137" s="89"/>
      <c r="Y137" s="129"/>
      <c r="Z137" s="128"/>
      <c r="AA137" s="129"/>
      <c r="AB137" s="286"/>
      <c r="AC137" s="127"/>
      <c r="AD137" s="129"/>
      <c r="AE137" s="121"/>
      <c r="AF137" s="130"/>
      <c r="AG137" s="120"/>
    </row>
    <row r="138" spans="1:33" s="147" customFormat="1" ht="13.2" hidden="1" x14ac:dyDescent="0.25">
      <c r="A138" s="95"/>
      <c r="B138" s="130"/>
      <c r="C138" s="130"/>
      <c r="D138" s="143"/>
      <c r="E138" s="143"/>
      <c r="F138" s="148"/>
      <c r="G138" s="143"/>
      <c r="H138" s="143"/>
      <c r="I138" s="143"/>
      <c r="J138" s="146"/>
      <c r="K138" s="144"/>
      <c r="L138" s="143"/>
      <c r="M138" s="145"/>
      <c r="N138" s="128"/>
      <c r="O138" s="87"/>
      <c r="P138" s="129"/>
      <c r="Q138" s="129"/>
      <c r="R138" s="88"/>
      <c r="S138" s="129"/>
      <c r="T138" s="286"/>
      <c r="U138" s="271"/>
      <c r="V138" s="129"/>
      <c r="W138" s="129"/>
      <c r="X138" s="89"/>
      <c r="Y138" s="129"/>
      <c r="Z138" s="128"/>
      <c r="AA138" s="129"/>
      <c r="AB138" s="286"/>
      <c r="AC138" s="127"/>
      <c r="AD138" s="129"/>
      <c r="AE138" s="121"/>
      <c r="AF138" s="130"/>
      <c r="AG138" s="120"/>
    </row>
    <row r="139" spans="1:33" s="147" customFormat="1" ht="13.2" hidden="1" x14ac:dyDescent="0.25">
      <c r="A139" s="95"/>
      <c r="B139" s="130"/>
      <c r="C139" s="130"/>
      <c r="D139" s="143"/>
      <c r="E139" s="143"/>
      <c r="F139" s="148"/>
      <c r="G139" s="143"/>
      <c r="H139" s="143"/>
      <c r="I139" s="143"/>
      <c r="J139" s="146"/>
      <c r="K139" s="144"/>
      <c r="L139" s="143"/>
      <c r="M139" s="145"/>
      <c r="N139" s="128"/>
      <c r="O139" s="87"/>
      <c r="P139" s="129"/>
      <c r="Q139" s="129"/>
      <c r="R139" s="88"/>
      <c r="S139" s="129"/>
      <c r="T139" s="286"/>
      <c r="U139" s="271"/>
      <c r="V139" s="129"/>
      <c r="W139" s="129"/>
      <c r="X139" s="89"/>
      <c r="Y139" s="129"/>
      <c r="Z139" s="128"/>
      <c r="AA139" s="129"/>
      <c r="AB139" s="286"/>
      <c r="AC139" s="127"/>
      <c r="AD139" s="129"/>
      <c r="AE139" s="121"/>
      <c r="AF139" s="130"/>
      <c r="AG139" s="120"/>
    </row>
    <row r="140" spans="1:33" s="147" customFormat="1" ht="13.2" hidden="1" x14ac:dyDescent="0.25">
      <c r="A140" s="95"/>
      <c r="B140" s="130"/>
      <c r="C140" s="130"/>
      <c r="D140" s="143"/>
      <c r="E140" s="143"/>
      <c r="F140" s="148"/>
      <c r="G140" s="143"/>
      <c r="H140" s="143"/>
      <c r="I140" s="143"/>
      <c r="J140" s="146"/>
      <c r="K140" s="144"/>
      <c r="L140" s="143"/>
      <c r="M140" s="145"/>
      <c r="N140" s="128"/>
      <c r="O140" s="87"/>
      <c r="P140" s="129"/>
      <c r="Q140" s="129"/>
      <c r="R140" s="88"/>
      <c r="S140" s="129"/>
      <c r="T140" s="286"/>
      <c r="U140" s="129"/>
      <c r="V140" s="129"/>
      <c r="W140" s="129"/>
      <c r="X140" s="89"/>
      <c r="Y140" s="129"/>
      <c r="Z140" s="128"/>
      <c r="AA140" s="129"/>
      <c r="AB140" s="286"/>
      <c r="AC140" s="127"/>
      <c r="AD140" s="129"/>
      <c r="AE140" s="121"/>
      <c r="AF140" s="130"/>
      <c r="AG140" s="120"/>
    </row>
    <row r="141" spans="1:33" s="147" customFormat="1" ht="13.2" hidden="1" x14ac:dyDescent="0.25">
      <c r="A141" s="95"/>
      <c r="B141" s="130"/>
      <c r="C141" s="130"/>
      <c r="D141" s="143"/>
      <c r="E141" s="143"/>
      <c r="F141" s="148"/>
      <c r="G141" s="143"/>
      <c r="H141" s="143"/>
      <c r="I141" s="143"/>
      <c r="J141" s="146"/>
      <c r="K141" s="144"/>
      <c r="L141" s="143"/>
      <c r="M141" s="145"/>
      <c r="N141" s="128"/>
      <c r="O141" s="87"/>
      <c r="P141" s="129"/>
      <c r="Q141" s="129"/>
      <c r="R141" s="88"/>
      <c r="S141" s="129"/>
      <c r="T141" s="286"/>
      <c r="U141" s="129"/>
      <c r="V141" s="129"/>
      <c r="W141" s="129"/>
      <c r="X141" s="89"/>
      <c r="Y141" s="129"/>
      <c r="Z141" s="128"/>
      <c r="AA141" s="129"/>
      <c r="AB141" s="286"/>
      <c r="AC141" s="127"/>
      <c r="AD141" s="129"/>
      <c r="AE141" s="121"/>
      <c r="AF141" s="130"/>
      <c r="AG141" s="120"/>
    </row>
    <row r="142" spans="1:33" s="147" customFormat="1" ht="13.2" hidden="1" x14ac:dyDescent="0.25">
      <c r="A142" s="95"/>
      <c r="B142" s="130"/>
      <c r="C142" s="130"/>
      <c r="D142" s="143"/>
      <c r="E142" s="143"/>
      <c r="F142" s="148"/>
      <c r="G142" s="143"/>
      <c r="H142" s="143"/>
      <c r="I142" s="143"/>
      <c r="J142" s="146"/>
      <c r="K142" s="144"/>
      <c r="L142" s="143"/>
      <c r="M142" s="145"/>
      <c r="N142" s="128"/>
      <c r="O142" s="87"/>
      <c r="P142" s="129"/>
      <c r="Q142" s="129"/>
      <c r="R142" s="88"/>
      <c r="S142" s="129"/>
      <c r="T142" s="286"/>
      <c r="U142" s="129"/>
      <c r="V142" s="129"/>
      <c r="W142" s="129"/>
      <c r="X142" s="89"/>
      <c r="Y142" s="129"/>
      <c r="Z142" s="128"/>
      <c r="AA142" s="129"/>
      <c r="AB142" s="286"/>
      <c r="AC142" s="127"/>
      <c r="AD142" s="129"/>
      <c r="AE142" s="121"/>
      <c r="AF142" s="130"/>
      <c r="AG142" s="120"/>
    </row>
    <row r="143" spans="1:33" s="147" customFormat="1" ht="13.2" hidden="1" x14ac:dyDescent="0.25">
      <c r="A143" s="95"/>
      <c r="B143" s="130"/>
      <c r="C143" s="130"/>
      <c r="D143" s="143"/>
      <c r="E143" s="143"/>
      <c r="F143" s="148"/>
      <c r="G143" s="143"/>
      <c r="H143" s="143"/>
      <c r="I143" s="143"/>
      <c r="J143" s="146"/>
      <c r="K143" s="144"/>
      <c r="L143" s="143"/>
      <c r="M143" s="145"/>
      <c r="N143" s="128"/>
      <c r="O143" s="87"/>
      <c r="P143" s="129"/>
      <c r="Q143" s="129"/>
      <c r="R143" s="88"/>
      <c r="S143" s="129"/>
      <c r="T143" s="286"/>
      <c r="U143" s="129"/>
      <c r="V143" s="129"/>
      <c r="W143" s="129"/>
      <c r="X143" s="89"/>
      <c r="Y143" s="129"/>
      <c r="Z143" s="128"/>
      <c r="AA143" s="129"/>
      <c r="AB143" s="286"/>
      <c r="AC143" s="127"/>
      <c r="AD143" s="129"/>
      <c r="AE143" s="121"/>
      <c r="AF143" s="130"/>
      <c r="AG143" s="120"/>
    </row>
    <row r="144" spans="1:33" s="147" customFormat="1" ht="13.2" hidden="1" x14ac:dyDescent="0.25">
      <c r="A144" s="95"/>
      <c r="B144" s="130"/>
      <c r="C144" s="130"/>
      <c r="D144" s="143"/>
      <c r="E144" s="143"/>
      <c r="F144" s="148"/>
      <c r="G144" s="143"/>
      <c r="H144" s="143"/>
      <c r="I144" s="143"/>
      <c r="J144" s="146"/>
      <c r="K144" s="144"/>
      <c r="L144" s="143"/>
      <c r="M144" s="145"/>
      <c r="N144" s="128"/>
      <c r="O144" s="87"/>
      <c r="P144" s="129"/>
      <c r="Q144" s="129"/>
      <c r="R144" s="88"/>
      <c r="S144" s="129"/>
      <c r="T144" s="286"/>
      <c r="U144" s="129"/>
      <c r="V144" s="129"/>
      <c r="W144" s="129"/>
      <c r="X144" s="89"/>
      <c r="Y144" s="129"/>
      <c r="Z144" s="128"/>
      <c r="AA144" s="129"/>
      <c r="AB144" s="286"/>
      <c r="AC144" s="127"/>
      <c r="AD144" s="129"/>
      <c r="AE144" s="121"/>
      <c r="AF144" s="130"/>
      <c r="AG144" s="120"/>
    </row>
    <row r="145" spans="1:33" s="147" customFormat="1" ht="13.2" hidden="1" x14ac:dyDescent="0.25">
      <c r="A145" s="95"/>
      <c r="B145" s="130"/>
      <c r="C145" s="130"/>
      <c r="D145" s="143"/>
      <c r="E145" s="143"/>
      <c r="F145" s="148"/>
      <c r="G145" s="143"/>
      <c r="H145" s="143"/>
      <c r="I145" s="143"/>
      <c r="J145" s="146"/>
      <c r="K145" s="144"/>
      <c r="L145" s="143"/>
      <c r="M145" s="145"/>
      <c r="N145" s="128"/>
      <c r="O145" s="87"/>
      <c r="P145" s="129"/>
      <c r="Q145" s="129"/>
      <c r="R145" s="88"/>
      <c r="S145" s="129"/>
      <c r="T145" s="286"/>
      <c r="U145" s="129"/>
      <c r="V145" s="129"/>
      <c r="W145" s="129"/>
      <c r="X145" s="89"/>
      <c r="Y145" s="129"/>
      <c r="Z145" s="128"/>
      <c r="AA145" s="129"/>
      <c r="AB145" s="286"/>
      <c r="AC145" s="127"/>
      <c r="AD145" s="129"/>
      <c r="AE145" s="121"/>
      <c r="AF145" s="130"/>
      <c r="AG145" s="120"/>
    </row>
    <row r="146" spans="1:33" s="142" customFormat="1" ht="13.2" hidden="1" x14ac:dyDescent="0.25">
      <c r="A146" s="95"/>
      <c r="B146" s="130"/>
      <c r="C146" s="130"/>
      <c r="D146" s="139"/>
      <c r="E146" s="139"/>
      <c r="F146" s="148"/>
      <c r="G146" s="156"/>
      <c r="H146" s="139"/>
      <c r="I146" s="156"/>
      <c r="J146" s="161"/>
      <c r="K146" s="158"/>
      <c r="L146" s="156"/>
      <c r="M146" s="159"/>
      <c r="N146" s="128"/>
      <c r="O146" s="87"/>
      <c r="P146" s="129"/>
      <c r="Q146" s="129"/>
      <c r="R146" s="88"/>
      <c r="S146" s="129"/>
      <c r="T146" s="286"/>
      <c r="U146" s="129"/>
      <c r="V146" s="129"/>
      <c r="W146" s="129"/>
      <c r="X146" s="89"/>
      <c r="Y146" s="129"/>
      <c r="Z146" s="128"/>
      <c r="AA146" s="129"/>
      <c r="AB146" s="286"/>
      <c r="AC146" s="127"/>
      <c r="AD146" s="129"/>
      <c r="AE146" s="121"/>
      <c r="AF146" s="130"/>
      <c r="AG146" s="120"/>
    </row>
    <row r="147" spans="1:33" s="142" customFormat="1" hidden="1" x14ac:dyDescent="0.25">
      <c r="A147" s="95"/>
      <c r="B147" s="130"/>
      <c r="C147" s="130"/>
      <c r="D147" s="139"/>
      <c r="E147" s="139"/>
      <c r="F147" s="140"/>
      <c r="G147" s="115"/>
      <c r="H147" s="139"/>
      <c r="I147" s="141"/>
      <c r="J147" s="139"/>
      <c r="K147" s="132"/>
      <c r="L147" s="130"/>
      <c r="M147" s="133"/>
      <c r="N147" s="128"/>
      <c r="O147" s="87"/>
      <c r="P147" s="129"/>
      <c r="Q147" s="129"/>
      <c r="R147" s="88"/>
      <c r="S147" s="129"/>
      <c r="T147" s="286"/>
      <c r="U147" s="129"/>
      <c r="V147" s="129"/>
      <c r="W147" s="129"/>
      <c r="X147" s="89"/>
      <c r="Y147" s="129"/>
      <c r="Z147" s="128"/>
      <c r="AA147" s="129"/>
      <c r="AB147" s="286"/>
      <c r="AC147" s="127"/>
      <c r="AD147" s="129"/>
      <c r="AE147" s="121"/>
      <c r="AF147" s="130"/>
      <c r="AG147" s="120"/>
    </row>
    <row r="148" spans="1:33" s="142" customFormat="1" hidden="1" x14ac:dyDescent="0.25">
      <c r="A148" s="95"/>
      <c r="B148" s="130"/>
      <c r="C148" s="130"/>
      <c r="D148" s="139"/>
      <c r="E148" s="139"/>
      <c r="F148" s="140"/>
      <c r="G148" s="115"/>
      <c r="H148" s="139"/>
      <c r="I148" s="141"/>
      <c r="J148" s="139"/>
      <c r="K148" s="132"/>
      <c r="L148" s="130"/>
      <c r="M148" s="133"/>
      <c r="N148" s="128"/>
      <c r="O148" s="87"/>
      <c r="P148" s="129"/>
      <c r="Q148" s="129"/>
      <c r="R148" s="88"/>
      <c r="S148" s="129"/>
      <c r="T148" s="286"/>
      <c r="U148" s="129"/>
      <c r="V148" s="129"/>
      <c r="W148" s="129"/>
      <c r="X148" s="89"/>
      <c r="Y148" s="129"/>
      <c r="Z148" s="128"/>
      <c r="AA148" s="129"/>
      <c r="AB148" s="286"/>
      <c r="AC148" s="127"/>
      <c r="AD148" s="129"/>
      <c r="AE148" s="121"/>
      <c r="AF148" s="130"/>
      <c r="AG148" s="120"/>
    </row>
    <row r="149" spans="1:33" s="142" customFormat="1" hidden="1" x14ac:dyDescent="0.25">
      <c r="A149" s="95"/>
      <c r="B149" s="130"/>
      <c r="C149" s="130"/>
      <c r="D149" s="139"/>
      <c r="E149" s="139"/>
      <c r="F149" s="140"/>
      <c r="G149" s="115"/>
      <c r="H149" s="139"/>
      <c r="I149" s="141"/>
      <c r="J149" s="139"/>
      <c r="K149" s="132"/>
      <c r="L149" s="130"/>
      <c r="M149" s="133"/>
      <c r="N149" s="128"/>
      <c r="O149" s="87"/>
      <c r="P149" s="129"/>
      <c r="Q149" s="129"/>
      <c r="R149" s="88"/>
      <c r="S149" s="129"/>
      <c r="T149" s="286"/>
      <c r="U149" s="129"/>
      <c r="V149" s="129"/>
      <c r="W149" s="129"/>
      <c r="X149" s="89"/>
      <c r="Y149" s="129"/>
      <c r="Z149" s="128"/>
      <c r="AA149" s="129"/>
      <c r="AB149" s="286"/>
      <c r="AC149" s="127"/>
      <c r="AD149" s="129"/>
      <c r="AE149" s="121"/>
      <c r="AF149" s="130"/>
      <c r="AG149" s="120"/>
    </row>
    <row r="150" spans="1:33" s="142" customFormat="1" hidden="1" x14ac:dyDescent="0.25">
      <c r="A150" s="95"/>
      <c r="B150" s="130"/>
      <c r="C150" s="130"/>
      <c r="D150" s="139"/>
      <c r="E150" s="139"/>
      <c r="F150" s="140"/>
      <c r="G150" s="115"/>
      <c r="H150" s="139"/>
      <c r="I150" s="141"/>
      <c r="J150" s="139"/>
      <c r="K150" s="132"/>
      <c r="L150" s="130"/>
      <c r="M150" s="133"/>
      <c r="N150" s="128"/>
      <c r="O150" s="87"/>
      <c r="P150" s="129"/>
      <c r="Q150" s="129"/>
      <c r="R150" s="88"/>
      <c r="S150" s="129"/>
      <c r="T150" s="286"/>
      <c r="U150" s="129"/>
      <c r="V150" s="129"/>
      <c r="W150" s="129"/>
      <c r="X150" s="89"/>
      <c r="Y150" s="129"/>
      <c r="Z150" s="128"/>
      <c r="AA150" s="129"/>
      <c r="AB150" s="286"/>
      <c r="AC150" s="127"/>
      <c r="AD150" s="129"/>
      <c r="AE150" s="121"/>
      <c r="AF150" s="130"/>
      <c r="AG150" s="120"/>
    </row>
    <row r="151" spans="1:33" s="142" customFormat="1" hidden="1" x14ac:dyDescent="0.25">
      <c r="A151" s="95"/>
      <c r="B151" s="130"/>
      <c r="C151" s="130"/>
      <c r="D151" s="139"/>
      <c r="E151" s="139"/>
      <c r="F151" s="140"/>
      <c r="G151" s="115"/>
      <c r="H151" s="139"/>
      <c r="I151" s="141"/>
      <c r="J151" s="139"/>
      <c r="K151" s="132"/>
      <c r="L151" s="130"/>
      <c r="M151" s="133"/>
      <c r="N151" s="128"/>
      <c r="O151" s="87"/>
      <c r="P151" s="129"/>
      <c r="Q151" s="129"/>
      <c r="R151" s="88"/>
      <c r="S151" s="129"/>
      <c r="T151" s="286"/>
      <c r="U151" s="129"/>
      <c r="V151" s="129"/>
      <c r="W151" s="129"/>
      <c r="X151" s="89"/>
      <c r="Y151" s="129"/>
      <c r="Z151" s="128"/>
      <c r="AA151" s="129"/>
      <c r="AB151" s="286"/>
      <c r="AC151" s="127"/>
      <c r="AD151" s="129"/>
      <c r="AE151" s="121"/>
      <c r="AF151" s="130"/>
      <c r="AG151" s="120"/>
    </row>
    <row r="152" spans="1:33" s="126" customFormat="1" hidden="1" x14ac:dyDescent="0.25">
      <c r="A152" s="95"/>
      <c r="B152" s="130"/>
      <c r="C152" s="130"/>
      <c r="D152" s="156"/>
      <c r="E152" s="156"/>
      <c r="F152" s="140"/>
      <c r="G152" s="157"/>
      <c r="H152" s="156"/>
      <c r="I152" s="159"/>
      <c r="J152" s="156"/>
      <c r="K152" s="132"/>
      <c r="L152" s="130"/>
      <c r="M152" s="133"/>
      <c r="N152" s="128"/>
      <c r="O152" s="87"/>
      <c r="P152" s="129"/>
      <c r="Q152" s="129"/>
      <c r="R152" s="88"/>
      <c r="S152" s="129"/>
      <c r="T152" s="286"/>
      <c r="U152" s="129"/>
      <c r="V152" s="129"/>
      <c r="W152" s="129"/>
      <c r="X152" s="89"/>
      <c r="Y152" s="129"/>
      <c r="Z152" s="128"/>
      <c r="AA152" s="129"/>
      <c r="AB152" s="286"/>
      <c r="AC152" s="127"/>
      <c r="AD152" s="129"/>
      <c r="AE152" s="121"/>
      <c r="AF152" s="130"/>
      <c r="AG152" s="120"/>
    </row>
    <row r="153" spans="1:33" s="126" customFormat="1" ht="13.2" hidden="1" x14ac:dyDescent="0.25">
      <c r="A153" s="95"/>
      <c r="B153" s="130"/>
      <c r="C153" s="130"/>
      <c r="D153" s="130"/>
      <c r="E153" s="130"/>
      <c r="F153" s="123"/>
      <c r="G153" s="130"/>
      <c r="H153" s="130"/>
      <c r="I153" s="130"/>
      <c r="J153" s="138"/>
      <c r="K153" s="132"/>
      <c r="L153" s="130"/>
      <c r="M153" s="133"/>
      <c r="N153" s="128"/>
      <c r="O153" s="87"/>
      <c r="P153" s="129"/>
      <c r="Q153" s="129"/>
      <c r="R153" s="88"/>
      <c r="S153" s="129"/>
      <c r="T153" s="286"/>
      <c r="U153" s="129"/>
      <c r="V153" s="129"/>
      <c r="W153" s="129"/>
      <c r="X153" s="89"/>
      <c r="Y153" s="129"/>
      <c r="Z153" s="128"/>
      <c r="AA153" s="129"/>
      <c r="AB153" s="286"/>
      <c r="AC153" s="127"/>
      <c r="AD153" s="129"/>
      <c r="AE153" s="121"/>
      <c r="AF153" s="130"/>
      <c r="AG153" s="120"/>
    </row>
    <row r="154" spans="1:33" s="126" customFormat="1" ht="13.2" hidden="1" x14ac:dyDescent="0.25">
      <c r="A154" s="95"/>
      <c r="B154" s="130"/>
      <c r="C154" s="130"/>
      <c r="D154" s="130"/>
      <c r="E154" s="130"/>
      <c r="F154" s="123"/>
      <c r="G154" s="130"/>
      <c r="H154" s="130"/>
      <c r="I154" s="130"/>
      <c r="J154" s="138"/>
      <c r="K154" s="132"/>
      <c r="L154" s="130"/>
      <c r="M154" s="133"/>
      <c r="N154" s="128"/>
      <c r="O154" s="87"/>
      <c r="P154" s="129"/>
      <c r="Q154" s="129"/>
      <c r="R154" s="88"/>
      <c r="S154" s="129"/>
      <c r="T154" s="286"/>
      <c r="U154" s="129"/>
      <c r="V154" s="129"/>
      <c r="W154" s="129"/>
      <c r="X154" s="89"/>
      <c r="Y154" s="129"/>
      <c r="Z154" s="128"/>
      <c r="AA154" s="129"/>
      <c r="AB154" s="286"/>
      <c r="AC154" s="127"/>
      <c r="AD154" s="129"/>
      <c r="AE154" s="121"/>
      <c r="AF154" s="130"/>
      <c r="AG154" s="120"/>
    </row>
    <row r="155" spans="1:33" s="126" customFormat="1" ht="13.2" hidden="1" x14ac:dyDescent="0.25">
      <c r="A155" s="95"/>
      <c r="B155" s="130"/>
      <c r="C155" s="130"/>
      <c r="D155" s="130"/>
      <c r="E155" s="130"/>
      <c r="F155" s="123"/>
      <c r="G155" s="130"/>
      <c r="H155" s="130"/>
      <c r="I155" s="130"/>
      <c r="J155" s="138"/>
      <c r="K155" s="132"/>
      <c r="L155" s="130"/>
      <c r="M155" s="133"/>
      <c r="N155" s="128"/>
      <c r="O155" s="87"/>
      <c r="P155" s="129"/>
      <c r="Q155" s="129"/>
      <c r="R155" s="88"/>
      <c r="S155" s="129"/>
      <c r="T155" s="286"/>
      <c r="U155" s="129"/>
      <c r="V155" s="129"/>
      <c r="W155" s="129"/>
      <c r="X155" s="89"/>
      <c r="Y155" s="129"/>
      <c r="Z155" s="128"/>
      <c r="AA155" s="129"/>
      <c r="AB155" s="286"/>
      <c r="AC155" s="127"/>
      <c r="AD155" s="129"/>
      <c r="AE155" s="121"/>
      <c r="AF155" s="130"/>
      <c r="AG155" s="120"/>
    </row>
    <row r="156" spans="1:33" s="110" customFormat="1" ht="12.75" hidden="1" customHeight="1" x14ac:dyDescent="0.25">
      <c r="A156" s="95"/>
      <c r="B156" s="130"/>
      <c r="C156" s="112"/>
      <c r="D156" s="130"/>
      <c r="E156" s="130"/>
      <c r="F156" s="123"/>
      <c r="G156" s="129"/>
      <c r="H156" s="130"/>
      <c r="I156" s="130"/>
      <c r="J156" s="138"/>
      <c r="K156" s="132"/>
      <c r="L156" s="130"/>
      <c r="M156" s="133"/>
      <c r="N156" s="128"/>
      <c r="O156" s="87"/>
      <c r="P156" s="129"/>
      <c r="Q156" s="129"/>
      <c r="R156" s="88"/>
      <c r="S156" s="129"/>
      <c r="T156" s="286"/>
      <c r="U156" s="129"/>
      <c r="V156" s="129"/>
      <c r="W156" s="129"/>
      <c r="X156" s="89"/>
      <c r="Y156" s="129"/>
      <c r="Z156" s="128"/>
      <c r="AA156" s="129"/>
      <c r="AB156" s="286"/>
      <c r="AC156" s="100"/>
      <c r="AD156" s="111"/>
      <c r="AE156" s="121"/>
      <c r="AF156" s="130"/>
      <c r="AG156" s="126"/>
    </row>
    <row r="157" spans="1:33" s="110" customFormat="1" ht="12.75" hidden="1" customHeight="1" x14ac:dyDescent="0.25">
      <c r="A157" s="95"/>
      <c r="B157" s="114"/>
      <c r="C157" s="112"/>
      <c r="D157" s="114"/>
      <c r="E157" s="114"/>
      <c r="F157" s="102"/>
      <c r="G157" s="118"/>
      <c r="H157" s="114"/>
      <c r="I157" s="114"/>
      <c r="J157" s="119"/>
      <c r="K157" s="116"/>
      <c r="L157" s="114"/>
      <c r="M157" s="117"/>
      <c r="N157" s="104"/>
      <c r="O157" s="106"/>
      <c r="P157" s="113"/>
      <c r="Q157" s="113"/>
      <c r="R157" s="107"/>
      <c r="S157" s="113"/>
      <c r="T157" s="288"/>
      <c r="U157" s="111"/>
      <c r="V157" s="113"/>
      <c r="W157" s="113"/>
      <c r="X157" s="105"/>
      <c r="Y157" s="113"/>
      <c r="Z157" s="104"/>
      <c r="AA157" s="113"/>
      <c r="AB157" s="288"/>
      <c r="AC157" s="100"/>
      <c r="AD157" s="111"/>
      <c r="AE157" s="121"/>
      <c r="AF157" s="114"/>
      <c r="AG157" s="125"/>
    </row>
    <row r="158" spans="1:33" ht="11.25" hidden="1" customHeight="1" x14ac:dyDescent="0.25">
      <c r="A158" s="95"/>
      <c r="B158" s="113"/>
      <c r="C158" s="112"/>
      <c r="D158" s="113"/>
      <c r="E158" s="113"/>
      <c r="F158" s="122"/>
      <c r="G158" s="118"/>
      <c r="H158" s="113"/>
      <c r="I158" s="113"/>
      <c r="J158" s="135"/>
      <c r="K158" s="108"/>
      <c r="L158" s="113"/>
      <c r="M158" s="104"/>
      <c r="N158" s="104"/>
      <c r="O158" s="106"/>
      <c r="P158" s="113"/>
      <c r="Q158" s="113"/>
      <c r="R158" s="107"/>
      <c r="S158" s="113"/>
      <c r="T158" s="288"/>
      <c r="U158" s="129"/>
      <c r="V158" s="113"/>
      <c r="W158" s="113"/>
      <c r="X158" s="105"/>
      <c r="Y158" s="113"/>
      <c r="Z158" s="104"/>
      <c r="AA158" s="113"/>
      <c r="AB158" s="288"/>
      <c r="AC158" s="100"/>
      <c r="AD158" s="111"/>
      <c r="AE158" s="98"/>
      <c r="AF158" s="113"/>
      <c r="AG158" s="125"/>
    </row>
    <row r="159" spans="1:33" x14ac:dyDescent="0.25">
      <c r="C159" s="224"/>
      <c r="Z159" s="25"/>
    </row>
    <row r="160" spans="1:33" x14ac:dyDescent="0.25">
      <c r="C160" s="224"/>
      <c r="Z160" s="25"/>
    </row>
    <row r="161" spans="3:26" x14ac:dyDescent="0.25">
      <c r="C161" s="224"/>
      <c r="Z161" s="25"/>
    </row>
    <row r="162" spans="3:26" x14ac:dyDescent="0.25">
      <c r="C162" s="224"/>
      <c r="Z162" s="25"/>
    </row>
    <row r="163" spans="3:26" x14ac:dyDescent="0.25">
      <c r="C163" s="224"/>
      <c r="Z163" s="25"/>
    </row>
    <row r="164" spans="3:26" x14ac:dyDescent="0.25">
      <c r="C164" s="224"/>
      <c r="Z164" s="25"/>
    </row>
    <row r="165" spans="3:26" x14ac:dyDescent="0.25">
      <c r="C165" s="224"/>
      <c r="Z165" s="25"/>
    </row>
    <row r="166" spans="3:26" x14ac:dyDescent="0.25">
      <c r="C166" s="224"/>
      <c r="Z166" s="25"/>
    </row>
    <row r="167" spans="3:26" x14ac:dyDescent="0.25">
      <c r="C167" s="224"/>
      <c r="Z167" s="25"/>
    </row>
    <row r="168" spans="3:26" x14ac:dyDescent="0.25">
      <c r="C168" s="224"/>
      <c r="Z168" s="25"/>
    </row>
    <row r="169" spans="3:26" x14ac:dyDescent="0.25">
      <c r="C169" s="224"/>
      <c r="Z169" s="25"/>
    </row>
    <row r="170" spans="3:26" x14ac:dyDescent="0.25">
      <c r="C170" s="224"/>
      <c r="Z170" s="25"/>
    </row>
    <row r="171" spans="3:26" x14ac:dyDescent="0.25">
      <c r="C171" s="224"/>
      <c r="Z171" s="25"/>
    </row>
    <row r="172" spans="3:26" x14ac:dyDescent="0.25">
      <c r="C172" s="224"/>
      <c r="Z172" s="25"/>
    </row>
    <row r="173" spans="3:26" x14ac:dyDescent="0.25">
      <c r="C173" s="224"/>
      <c r="Z173" s="25"/>
    </row>
    <row r="174" spans="3:26" x14ac:dyDescent="0.25">
      <c r="C174" s="224"/>
      <c r="Z174" s="25"/>
    </row>
    <row r="175" spans="3:26" x14ac:dyDescent="0.25">
      <c r="C175" s="224"/>
      <c r="Z175" s="25"/>
    </row>
    <row r="176" spans="3:26" x14ac:dyDescent="0.25">
      <c r="C176" s="224"/>
      <c r="Z176" s="25"/>
    </row>
    <row r="177" spans="3:26" x14ac:dyDescent="0.25">
      <c r="C177" s="224"/>
      <c r="Z177" s="25"/>
    </row>
    <row r="178" spans="3:26" x14ac:dyDescent="0.25">
      <c r="C178" s="224"/>
      <c r="Z178" s="25"/>
    </row>
    <row r="179" spans="3:26" x14ac:dyDescent="0.25">
      <c r="C179" s="224"/>
      <c r="Z179" s="25"/>
    </row>
    <row r="180" spans="3:26" x14ac:dyDescent="0.25">
      <c r="C180" s="224"/>
      <c r="Z180" s="25"/>
    </row>
    <row r="181" spans="3:26" x14ac:dyDescent="0.25">
      <c r="C181" s="224"/>
      <c r="Z181" s="25"/>
    </row>
    <row r="182" spans="3:26" x14ac:dyDescent="0.25">
      <c r="C182" s="224"/>
      <c r="Z182" s="25"/>
    </row>
    <row r="183" spans="3:26" x14ac:dyDescent="0.25">
      <c r="C183" s="224"/>
      <c r="Z183" s="25"/>
    </row>
    <row r="184" spans="3:26" x14ac:dyDescent="0.25">
      <c r="C184" s="224"/>
      <c r="Z184" s="25"/>
    </row>
    <row r="185" spans="3:26" x14ac:dyDescent="0.25">
      <c r="C185" s="224"/>
      <c r="Z185" s="25"/>
    </row>
    <row r="186" spans="3:26" x14ac:dyDescent="0.25">
      <c r="Z186" s="25"/>
    </row>
    <row r="187" spans="3:26" x14ac:dyDescent="0.25">
      <c r="Z187" s="25"/>
    </row>
    <row r="188" spans="3:26" x14ac:dyDescent="0.25">
      <c r="Z188" s="25"/>
    </row>
    <row r="189" spans="3:26" x14ac:dyDescent="0.25">
      <c r="Z189" s="25"/>
    </row>
    <row r="190" spans="3:26" x14ac:dyDescent="0.25">
      <c r="Z190" s="25"/>
    </row>
    <row r="191" spans="3:26" x14ac:dyDescent="0.25">
      <c r="Z191" s="25"/>
    </row>
    <row r="192" spans="3:26" x14ac:dyDescent="0.25">
      <c r="Z192" s="25"/>
    </row>
    <row r="193" spans="26:26" x14ac:dyDescent="0.25">
      <c r="Z193" s="25"/>
    </row>
    <row r="194" spans="26:26" x14ac:dyDescent="0.25">
      <c r="Z194" s="25"/>
    </row>
    <row r="195" spans="26:26" x14ac:dyDescent="0.25">
      <c r="Z195" s="25"/>
    </row>
    <row r="196" spans="26:26" x14ac:dyDescent="0.25">
      <c r="Z196" s="25"/>
    </row>
    <row r="197" spans="26:26" x14ac:dyDescent="0.25">
      <c r="Z197" s="25"/>
    </row>
    <row r="198" spans="26:26" x14ac:dyDescent="0.25">
      <c r="Z198" s="25"/>
    </row>
    <row r="199" spans="26:26" x14ac:dyDescent="0.25">
      <c r="Z199" s="25"/>
    </row>
    <row r="200" spans="26:26" x14ac:dyDescent="0.25">
      <c r="Z200" s="25"/>
    </row>
    <row r="201" spans="26:26" x14ac:dyDescent="0.25">
      <c r="Z201" s="25"/>
    </row>
    <row r="202" spans="26:26" x14ac:dyDescent="0.25">
      <c r="Z202" s="25"/>
    </row>
    <row r="203" spans="26:26" x14ac:dyDescent="0.25">
      <c r="Z203" s="25"/>
    </row>
    <row r="204" spans="26:26" x14ac:dyDescent="0.25">
      <c r="Z204" s="25"/>
    </row>
    <row r="205" spans="26:26" x14ac:dyDescent="0.25">
      <c r="Z205" s="25"/>
    </row>
    <row r="206" spans="26:26" x14ac:dyDescent="0.25">
      <c r="Z206" s="25"/>
    </row>
    <row r="207" spans="26:26" x14ac:dyDescent="0.25">
      <c r="Z207" s="25"/>
    </row>
    <row r="208" spans="26:26" x14ac:dyDescent="0.25">
      <c r="Z208" s="25"/>
    </row>
    <row r="209" spans="26:26" x14ac:dyDescent="0.25">
      <c r="Z209" s="25"/>
    </row>
    <row r="210" spans="26:26" x14ac:dyDescent="0.25">
      <c r="Z210" s="25"/>
    </row>
    <row r="211" spans="26:26" x14ac:dyDescent="0.25">
      <c r="Z211" s="25"/>
    </row>
    <row r="212" spans="26:26" x14ac:dyDescent="0.25">
      <c r="Z212" s="25"/>
    </row>
    <row r="213" spans="26:26" x14ac:dyDescent="0.25">
      <c r="Z213" s="25"/>
    </row>
    <row r="214" spans="26:26" x14ac:dyDescent="0.25">
      <c r="Z214" s="25"/>
    </row>
    <row r="215" spans="26:26" x14ac:dyDescent="0.25">
      <c r="Z215" s="25"/>
    </row>
    <row r="216" spans="26:26" x14ac:dyDescent="0.25">
      <c r="Z216" s="25"/>
    </row>
    <row r="217" spans="26:26" x14ac:dyDescent="0.25">
      <c r="Z217" s="25"/>
    </row>
    <row r="218" spans="26:26" x14ac:dyDescent="0.25">
      <c r="Z218" s="25"/>
    </row>
    <row r="219" spans="26:26" x14ac:dyDescent="0.25">
      <c r="Z219" s="25"/>
    </row>
    <row r="220" spans="26:26" x14ac:dyDescent="0.25">
      <c r="Z220" s="25"/>
    </row>
    <row r="221" spans="26:26" x14ac:dyDescent="0.25">
      <c r="Z221" s="25"/>
    </row>
    <row r="222" spans="26:26" x14ac:dyDescent="0.25">
      <c r="Z222" s="25"/>
    </row>
    <row r="223" spans="26:26" x14ac:dyDescent="0.25">
      <c r="Z223" s="25"/>
    </row>
    <row r="224" spans="26:26" x14ac:dyDescent="0.25">
      <c r="Z224" s="25"/>
    </row>
    <row r="225" spans="26:26" x14ac:dyDescent="0.25">
      <c r="Z225" s="25"/>
    </row>
    <row r="226" spans="26:26" x14ac:dyDescent="0.25">
      <c r="Z226" s="25"/>
    </row>
    <row r="227" spans="26:26" x14ac:dyDescent="0.25">
      <c r="Z227" s="25"/>
    </row>
    <row r="228" spans="26:26" x14ac:dyDescent="0.25">
      <c r="Z228" s="25"/>
    </row>
    <row r="229" spans="26:26" x14ac:dyDescent="0.25">
      <c r="Z229" s="25"/>
    </row>
    <row r="230" spans="26:26" x14ac:dyDescent="0.25">
      <c r="Z230" s="25"/>
    </row>
    <row r="231" spans="26:26" x14ac:dyDescent="0.25">
      <c r="Z231" s="25"/>
    </row>
    <row r="232" spans="26:26" x14ac:dyDescent="0.25">
      <c r="Z232" s="25"/>
    </row>
    <row r="233" spans="26:26" x14ac:dyDescent="0.25">
      <c r="Z233" s="25"/>
    </row>
    <row r="234" spans="26:26" x14ac:dyDescent="0.25">
      <c r="Z234" s="25"/>
    </row>
    <row r="235" spans="26:26" x14ac:dyDescent="0.25">
      <c r="Z235" s="25"/>
    </row>
    <row r="236" spans="26:26" x14ac:dyDescent="0.25">
      <c r="Z236" s="25"/>
    </row>
    <row r="237" spans="26:26" x14ac:dyDescent="0.25">
      <c r="Z237" s="25"/>
    </row>
  </sheetData>
  <sheetProtection selectLockedCells="1" autoFilter="0"/>
  <autoFilter ref="A45:AF158" xr:uid="{00000000-0009-0000-0000-000000000000}">
    <filterColumn colId="29">
      <filters>
        <filter val="P-ICWG"/>
      </filters>
    </filterColumn>
  </autoFilter>
  <dataConsolidate/>
  <customSheetViews>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6">
    <mergeCell ref="AE9:AF9"/>
    <mergeCell ref="Y9:AA9"/>
    <mergeCell ref="A9:F9"/>
    <mergeCell ref="G9:M9"/>
    <mergeCell ref="W9:X9"/>
    <mergeCell ref="N9:V9"/>
  </mergeCells>
  <conditionalFormatting sqref="AD46 AA79:AB84 AD50:AD99 AD131:AD157 AA122 AA131:AB157 AA50:AB51 AD106 AA85:AA114 AA130">
    <cfRule type="cellIs" dxfId="98" priority="745" stopIfTrue="1" operator="equal">
      <formula>$AC$10</formula>
    </cfRule>
  </conditionalFormatting>
  <conditionalFormatting sqref="AD46 AA79:AB84 AD50:AD99 AD131:AD155 AA122 AA131:AB157 AA85:AA114 AA130">
    <cfRule type="cellIs" dxfId="97" priority="743" stopIfTrue="1" operator="equal">
      <formula>#REF!</formula>
    </cfRule>
  </conditionalFormatting>
  <conditionalFormatting sqref="AD156:AD157">
    <cfRule type="cellIs" dxfId="96" priority="233" stopIfTrue="1" operator="equal">
      <formula>#REF!</formula>
    </cfRule>
  </conditionalFormatting>
  <conditionalFormatting sqref="AD158">
    <cfRule type="cellIs" dxfId="95" priority="232" stopIfTrue="1" operator="equal">
      <formula>$AC$10</formula>
    </cfRule>
  </conditionalFormatting>
  <conditionalFormatting sqref="AD158">
    <cfRule type="cellIs" dxfId="94" priority="231" stopIfTrue="1" operator="equal">
      <formula>#REF!</formula>
    </cfRule>
  </conditionalFormatting>
  <conditionalFormatting sqref="AA46:AB47">
    <cfRule type="cellIs" dxfId="93" priority="148" stopIfTrue="1" operator="equal">
      <formula>$AC$10</formula>
    </cfRule>
  </conditionalFormatting>
  <conditionalFormatting sqref="AA46:AB47 AA50:AB51">
    <cfRule type="cellIs" dxfId="92" priority="147" stopIfTrue="1" operator="equal">
      <formula>#REF!</formula>
    </cfRule>
  </conditionalFormatting>
  <conditionalFormatting sqref="AA52:AB52">
    <cfRule type="cellIs" dxfId="91" priority="106" stopIfTrue="1" operator="equal">
      <formula>$AC$10</formula>
    </cfRule>
  </conditionalFormatting>
  <conditionalFormatting sqref="AA52:AB52">
    <cfRule type="cellIs" dxfId="90" priority="105" stopIfTrue="1" operator="equal">
      <formula>#REF!</formula>
    </cfRule>
  </conditionalFormatting>
  <conditionalFormatting sqref="AA53:AB53">
    <cfRule type="cellIs" dxfId="89" priority="104" stopIfTrue="1" operator="equal">
      <formula>$AC$10</formula>
    </cfRule>
  </conditionalFormatting>
  <conditionalFormatting sqref="AA53:AB53">
    <cfRule type="cellIs" dxfId="88" priority="103" stopIfTrue="1" operator="equal">
      <formula>#REF!</formula>
    </cfRule>
  </conditionalFormatting>
  <conditionalFormatting sqref="AA54:AB54">
    <cfRule type="cellIs" dxfId="87" priority="102" stopIfTrue="1" operator="equal">
      <formula>$AC$10</formula>
    </cfRule>
  </conditionalFormatting>
  <conditionalFormatting sqref="AA54:AB54">
    <cfRule type="cellIs" dxfId="86" priority="101" stopIfTrue="1" operator="equal">
      <formula>#REF!</formula>
    </cfRule>
  </conditionalFormatting>
  <conditionalFormatting sqref="AA55:AB55">
    <cfRule type="cellIs" dxfId="85" priority="100" stopIfTrue="1" operator="equal">
      <formula>$AC$10</formula>
    </cfRule>
  </conditionalFormatting>
  <conditionalFormatting sqref="AA55:AB55">
    <cfRule type="cellIs" dxfId="84" priority="99" stopIfTrue="1" operator="equal">
      <formula>#REF!</formula>
    </cfRule>
  </conditionalFormatting>
  <conditionalFormatting sqref="AA56:AB56">
    <cfRule type="cellIs" dxfId="83" priority="98" stopIfTrue="1" operator="equal">
      <formula>$AC$10</formula>
    </cfRule>
  </conditionalFormatting>
  <conditionalFormatting sqref="AA56:AB56">
    <cfRule type="cellIs" dxfId="82" priority="97" stopIfTrue="1" operator="equal">
      <formula>#REF!</formula>
    </cfRule>
  </conditionalFormatting>
  <conditionalFormatting sqref="AA57:AB57">
    <cfRule type="cellIs" dxfId="81" priority="96" stopIfTrue="1" operator="equal">
      <formula>$AC$10</formula>
    </cfRule>
  </conditionalFormatting>
  <conditionalFormatting sqref="AA57:AB57">
    <cfRule type="cellIs" dxfId="80" priority="95" stopIfTrue="1" operator="equal">
      <formula>#REF!</formula>
    </cfRule>
  </conditionalFormatting>
  <conditionalFormatting sqref="AA58:AB58">
    <cfRule type="cellIs" dxfId="79" priority="94" stopIfTrue="1" operator="equal">
      <formula>$AC$10</formula>
    </cfRule>
  </conditionalFormatting>
  <conditionalFormatting sqref="AA58:AB58">
    <cfRule type="cellIs" dxfId="78" priority="93" stopIfTrue="1" operator="equal">
      <formula>#REF!</formula>
    </cfRule>
  </conditionalFormatting>
  <conditionalFormatting sqref="AA59:AB59">
    <cfRule type="cellIs" dxfId="77" priority="92" stopIfTrue="1" operator="equal">
      <formula>$AC$10</formula>
    </cfRule>
  </conditionalFormatting>
  <conditionalFormatting sqref="AA59:AB59">
    <cfRule type="cellIs" dxfId="76" priority="91" stopIfTrue="1" operator="equal">
      <formula>#REF!</formula>
    </cfRule>
  </conditionalFormatting>
  <conditionalFormatting sqref="AA60:AB60">
    <cfRule type="cellIs" dxfId="75" priority="90" stopIfTrue="1" operator="equal">
      <formula>$AC$10</formula>
    </cfRule>
  </conditionalFormatting>
  <conditionalFormatting sqref="AA60:AB60">
    <cfRule type="cellIs" dxfId="74" priority="89" stopIfTrue="1" operator="equal">
      <formula>#REF!</formula>
    </cfRule>
  </conditionalFormatting>
  <conditionalFormatting sqref="AA61:AB61">
    <cfRule type="cellIs" dxfId="73" priority="88" stopIfTrue="1" operator="equal">
      <formula>$AC$10</formula>
    </cfRule>
  </conditionalFormatting>
  <conditionalFormatting sqref="AA61:AB61">
    <cfRule type="cellIs" dxfId="72" priority="87" stopIfTrue="1" operator="equal">
      <formula>#REF!</formula>
    </cfRule>
  </conditionalFormatting>
  <conditionalFormatting sqref="AA62:AB62">
    <cfRule type="cellIs" dxfId="71" priority="86" stopIfTrue="1" operator="equal">
      <formula>$AC$10</formula>
    </cfRule>
  </conditionalFormatting>
  <conditionalFormatting sqref="AA62:AB62">
    <cfRule type="cellIs" dxfId="70" priority="85" stopIfTrue="1" operator="equal">
      <formula>#REF!</formula>
    </cfRule>
  </conditionalFormatting>
  <conditionalFormatting sqref="AA63:AB63">
    <cfRule type="cellIs" dxfId="69" priority="84" stopIfTrue="1" operator="equal">
      <formula>$AC$10</formula>
    </cfRule>
  </conditionalFormatting>
  <conditionalFormatting sqref="AA63:AB63">
    <cfRule type="cellIs" dxfId="68" priority="83" stopIfTrue="1" operator="equal">
      <formula>#REF!</formula>
    </cfRule>
  </conditionalFormatting>
  <conditionalFormatting sqref="AA64:AB64">
    <cfRule type="cellIs" dxfId="67" priority="82" stopIfTrue="1" operator="equal">
      <formula>$AC$10</formula>
    </cfRule>
  </conditionalFormatting>
  <conditionalFormatting sqref="AA64:AB64">
    <cfRule type="cellIs" dxfId="66" priority="81" stopIfTrue="1" operator="equal">
      <formula>#REF!</formula>
    </cfRule>
  </conditionalFormatting>
  <conditionalFormatting sqref="AA65:AB66">
    <cfRule type="cellIs" dxfId="65" priority="80" stopIfTrue="1" operator="equal">
      <formula>$AC$10</formula>
    </cfRule>
  </conditionalFormatting>
  <conditionalFormatting sqref="AA65:AB66">
    <cfRule type="cellIs" dxfId="64" priority="79" stopIfTrue="1" operator="equal">
      <formula>#REF!</formula>
    </cfRule>
  </conditionalFormatting>
  <conditionalFormatting sqref="AA67:AB67">
    <cfRule type="cellIs" dxfId="63" priority="78" stopIfTrue="1" operator="equal">
      <formula>$AC$10</formula>
    </cfRule>
  </conditionalFormatting>
  <conditionalFormatting sqref="AA67:AB67">
    <cfRule type="cellIs" dxfId="62" priority="77" stopIfTrue="1" operator="equal">
      <formula>#REF!</formula>
    </cfRule>
  </conditionalFormatting>
  <conditionalFormatting sqref="AA68:AB69">
    <cfRule type="cellIs" dxfId="61" priority="76" stopIfTrue="1" operator="equal">
      <formula>$AC$10</formula>
    </cfRule>
  </conditionalFormatting>
  <conditionalFormatting sqref="AA68:AB69">
    <cfRule type="cellIs" dxfId="60" priority="75" stopIfTrue="1" operator="equal">
      <formula>#REF!</formula>
    </cfRule>
  </conditionalFormatting>
  <conditionalFormatting sqref="AA70:AB70">
    <cfRule type="cellIs" dxfId="59" priority="74" stopIfTrue="1" operator="equal">
      <formula>$AC$10</formula>
    </cfRule>
  </conditionalFormatting>
  <conditionalFormatting sqref="AA70:AB70">
    <cfRule type="cellIs" dxfId="58" priority="73" stopIfTrue="1" operator="equal">
      <formula>#REF!</formula>
    </cfRule>
  </conditionalFormatting>
  <conditionalFormatting sqref="AA71:AB71">
    <cfRule type="cellIs" dxfId="57" priority="72" stopIfTrue="1" operator="equal">
      <formula>$AC$10</formula>
    </cfRule>
  </conditionalFormatting>
  <conditionalFormatting sqref="AA71:AB71">
    <cfRule type="cellIs" dxfId="56" priority="71" stopIfTrue="1" operator="equal">
      <formula>#REF!</formula>
    </cfRule>
  </conditionalFormatting>
  <conditionalFormatting sqref="AA72:AB72">
    <cfRule type="cellIs" dxfId="55" priority="70" stopIfTrue="1" operator="equal">
      <formula>$AC$10</formula>
    </cfRule>
  </conditionalFormatting>
  <conditionalFormatting sqref="AA72:AB72">
    <cfRule type="cellIs" dxfId="54" priority="69" stopIfTrue="1" operator="equal">
      <formula>#REF!</formula>
    </cfRule>
  </conditionalFormatting>
  <conditionalFormatting sqref="AA73:AB73">
    <cfRule type="cellIs" dxfId="53" priority="68" stopIfTrue="1" operator="equal">
      <formula>$AC$10</formula>
    </cfRule>
  </conditionalFormatting>
  <conditionalFormatting sqref="AA73:AB73">
    <cfRule type="cellIs" dxfId="52" priority="67" stopIfTrue="1" operator="equal">
      <formula>#REF!</formula>
    </cfRule>
  </conditionalFormatting>
  <conditionalFormatting sqref="AA74:AB74">
    <cfRule type="cellIs" dxfId="51" priority="66" stopIfTrue="1" operator="equal">
      <formula>$AC$10</formula>
    </cfRule>
  </conditionalFormatting>
  <conditionalFormatting sqref="AA74:AB74">
    <cfRule type="cellIs" dxfId="50" priority="65" stopIfTrue="1" operator="equal">
      <formula>#REF!</formula>
    </cfRule>
  </conditionalFormatting>
  <conditionalFormatting sqref="AA75:AB75">
    <cfRule type="cellIs" dxfId="49" priority="64" stopIfTrue="1" operator="equal">
      <formula>$AC$10</formula>
    </cfRule>
  </conditionalFormatting>
  <conditionalFormatting sqref="AA75:AB75">
    <cfRule type="cellIs" dxfId="48" priority="63" stopIfTrue="1" operator="equal">
      <formula>#REF!</formula>
    </cfRule>
  </conditionalFormatting>
  <conditionalFormatting sqref="AA76:AB76">
    <cfRule type="cellIs" dxfId="47" priority="62" stopIfTrue="1" operator="equal">
      <formula>$AC$10</formula>
    </cfRule>
  </conditionalFormatting>
  <conditionalFormatting sqref="AA76:AB76">
    <cfRule type="cellIs" dxfId="46" priority="61" stopIfTrue="1" operator="equal">
      <formula>#REF!</formula>
    </cfRule>
  </conditionalFormatting>
  <conditionalFormatting sqref="AA77:AB77">
    <cfRule type="cellIs" dxfId="45" priority="60" stopIfTrue="1" operator="equal">
      <formula>$AC$10</formula>
    </cfRule>
  </conditionalFormatting>
  <conditionalFormatting sqref="AA77:AB77">
    <cfRule type="cellIs" dxfId="44" priority="59" stopIfTrue="1" operator="equal">
      <formula>#REF!</formula>
    </cfRule>
  </conditionalFormatting>
  <conditionalFormatting sqref="AA78:AB78">
    <cfRule type="cellIs" dxfId="43" priority="58" stopIfTrue="1" operator="equal">
      <formula>$AC$10</formula>
    </cfRule>
  </conditionalFormatting>
  <conditionalFormatting sqref="AA78:AB78">
    <cfRule type="cellIs" dxfId="42" priority="57" stopIfTrue="1" operator="equal">
      <formula>#REF!</formula>
    </cfRule>
  </conditionalFormatting>
  <conditionalFormatting sqref="AA48:AB48">
    <cfRule type="cellIs" dxfId="41" priority="42" stopIfTrue="1" operator="equal">
      <formula>$AC$10</formula>
    </cfRule>
  </conditionalFormatting>
  <conditionalFormatting sqref="AA48:AB48">
    <cfRule type="cellIs" dxfId="40" priority="41" stopIfTrue="1" operator="equal">
      <formula>#REF!</formula>
    </cfRule>
  </conditionalFormatting>
  <conditionalFormatting sqref="AA49:AB49">
    <cfRule type="cellIs" dxfId="39" priority="40" stopIfTrue="1" operator="equal">
      <formula>$AC$10</formula>
    </cfRule>
  </conditionalFormatting>
  <conditionalFormatting sqref="AA49:AB49">
    <cfRule type="cellIs" dxfId="38" priority="39" stopIfTrue="1" operator="equal">
      <formula>#REF!</formula>
    </cfRule>
  </conditionalFormatting>
  <conditionalFormatting sqref="AD47">
    <cfRule type="cellIs" dxfId="37" priority="28" stopIfTrue="1" operator="equal">
      <formula>$AC$10</formula>
    </cfRule>
  </conditionalFormatting>
  <conditionalFormatting sqref="AD47">
    <cfRule type="cellIs" dxfId="36" priority="27" stopIfTrue="1" operator="equal">
      <formula>#REF!</formula>
    </cfRule>
  </conditionalFormatting>
  <conditionalFormatting sqref="AD48">
    <cfRule type="cellIs" dxfId="35" priority="26" stopIfTrue="1" operator="equal">
      <formula>$AC$10</formula>
    </cfRule>
  </conditionalFormatting>
  <conditionalFormatting sqref="AD48">
    <cfRule type="cellIs" dxfId="34" priority="25" stopIfTrue="1" operator="equal">
      <formula>#REF!</formula>
    </cfRule>
  </conditionalFormatting>
  <conditionalFormatting sqref="AD49">
    <cfRule type="cellIs" dxfId="33" priority="24" stopIfTrue="1" operator="equal">
      <formula>$AC$10</formula>
    </cfRule>
  </conditionalFormatting>
  <conditionalFormatting sqref="AD49">
    <cfRule type="cellIs" dxfId="32" priority="23" stopIfTrue="1" operator="equal">
      <formula>#REF!</formula>
    </cfRule>
  </conditionalFormatting>
  <conditionalFormatting sqref="AD100:AD104">
    <cfRule type="cellIs" dxfId="31" priority="20" stopIfTrue="1" operator="equal">
      <formula>$AC$10</formula>
    </cfRule>
  </conditionalFormatting>
  <conditionalFormatting sqref="AD100:AD104 AD106">
    <cfRule type="cellIs" dxfId="30" priority="19" stopIfTrue="1" operator="equal">
      <formula>#REF!</formula>
    </cfRule>
  </conditionalFormatting>
  <conditionalFormatting sqref="AD105">
    <cfRule type="cellIs" dxfId="29" priority="18" stopIfTrue="1" operator="equal">
      <formula>$AC$10</formula>
    </cfRule>
  </conditionalFormatting>
  <conditionalFormatting sqref="AD105">
    <cfRule type="cellIs" dxfId="28" priority="17" stopIfTrue="1" operator="equal">
      <formula>#REF!</formula>
    </cfRule>
  </conditionalFormatting>
  <conditionalFormatting sqref="AD107:AD113">
    <cfRule type="cellIs" dxfId="27" priority="16" stopIfTrue="1" operator="equal">
      <formula>$AC$10</formula>
    </cfRule>
  </conditionalFormatting>
  <conditionalFormatting sqref="AD107:AD113">
    <cfRule type="cellIs" dxfId="26" priority="15" stopIfTrue="1" operator="equal">
      <formula>#REF!</formula>
    </cfRule>
  </conditionalFormatting>
  <conditionalFormatting sqref="AD114">
    <cfRule type="cellIs" dxfId="25" priority="14" stopIfTrue="1" operator="equal">
      <formula>$AC$10</formula>
    </cfRule>
  </conditionalFormatting>
  <conditionalFormatting sqref="AD114">
    <cfRule type="cellIs" dxfId="24" priority="13" stopIfTrue="1" operator="equal">
      <formula>#REF!</formula>
    </cfRule>
  </conditionalFormatting>
  <conditionalFormatting sqref="AA115:AA121">
    <cfRule type="cellIs" dxfId="23" priority="12" stopIfTrue="1" operator="equal">
      <formula>$AC$10</formula>
    </cfRule>
  </conditionalFormatting>
  <conditionalFormatting sqref="AA115:AA121">
    <cfRule type="cellIs" dxfId="22" priority="11" stopIfTrue="1" operator="equal">
      <formula>#REF!</formula>
    </cfRule>
  </conditionalFormatting>
  <conditionalFormatting sqref="AD115:AD121">
    <cfRule type="cellIs" dxfId="21" priority="10" stopIfTrue="1" operator="equal">
      <formula>$AC$10</formula>
    </cfRule>
  </conditionalFormatting>
  <conditionalFormatting sqref="AD115:AD121">
    <cfRule type="cellIs" dxfId="20" priority="9" stopIfTrue="1" operator="equal">
      <formula>#REF!</formula>
    </cfRule>
  </conditionalFormatting>
  <conditionalFormatting sqref="AD122">
    <cfRule type="cellIs" dxfId="19" priority="8" stopIfTrue="1" operator="equal">
      <formula>$AC$10</formula>
    </cfRule>
  </conditionalFormatting>
  <conditionalFormatting sqref="AD122">
    <cfRule type="cellIs" dxfId="18" priority="7" stopIfTrue="1" operator="equal">
      <formula>#REF!</formula>
    </cfRule>
  </conditionalFormatting>
  <conditionalFormatting sqref="AA123:AA129">
    <cfRule type="cellIs" dxfId="17" priority="6" stopIfTrue="1" operator="equal">
      <formula>$AC$10</formula>
    </cfRule>
  </conditionalFormatting>
  <conditionalFormatting sqref="AA123:AA129">
    <cfRule type="cellIs" dxfId="16" priority="5" stopIfTrue="1" operator="equal">
      <formula>#REF!</formula>
    </cfRule>
  </conditionalFormatting>
  <conditionalFormatting sqref="AD123:AD129">
    <cfRule type="cellIs" dxfId="15" priority="4" stopIfTrue="1" operator="equal">
      <formula>$AC$10</formula>
    </cfRule>
  </conditionalFormatting>
  <conditionalFormatting sqref="AD123:AD129">
    <cfRule type="cellIs" dxfId="14" priority="3" stopIfTrue="1" operator="equal">
      <formula>#REF!</formula>
    </cfRule>
  </conditionalFormatting>
  <conditionalFormatting sqref="AD130">
    <cfRule type="cellIs" dxfId="13" priority="2" stopIfTrue="1" operator="equal">
      <formula>$AC$10</formula>
    </cfRule>
  </conditionalFormatting>
  <conditionalFormatting sqref="AD130">
    <cfRule type="cellIs" dxfId="12" priority="1" stopIfTrue="1" operator="equal">
      <formula>#REF!</formula>
    </cfRule>
  </conditionalFormatting>
  <dataValidations count="21">
    <dataValidation type="list" allowBlank="1" showInputMessage="1" showErrorMessage="1" error="Please select an entry from the drop down list" sqref="AA158:AB65457 AC159:AD65457" xr:uid="{00000000-0002-0000-0000-000000000000}">
      <formula1>CommentStatus</formula1>
    </dataValidation>
    <dataValidation type="list" allowBlank="1" showInputMessage="1" showErrorMessage="1" error="Please select an entry from the drop down list" sqref="Y158:Y65457" xr:uid="{00000000-0002-0000-0000-000001000000}">
      <formula1>ConcurrenceMethod</formula1>
    </dataValidation>
    <dataValidation type="list" allowBlank="1" showInputMessage="1" showErrorMessage="1" error="Please select an entry from the drop down list" sqref="W158:W65457" xr:uid="{00000000-0002-0000-0000-000002000000}">
      <formula1>ReviewerConcurrence</formula1>
    </dataValidation>
    <dataValidation type="list" allowBlank="1" showInputMessage="1" showErrorMessage="1" error="Please select an entry from the drop down list" sqref="P159:P65457 R159:S65457 Q158:Q65457" xr:uid="{00000000-0002-0000-0000-000003000000}">
      <formula1>Disposition</formula1>
    </dataValidation>
    <dataValidation type="date" operator="greaterThanOrEqual" allowBlank="1" showInputMessage="1" showErrorMessage="1" sqref="Z158:Z237" xr:uid="{00000000-0002-0000-0000-000004000000}">
      <formula1>36892</formula1>
    </dataValidation>
    <dataValidation type="list" allowBlank="1" showInputMessage="1" showErrorMessage="1" error="Please select an entry from the drop down list" sqref="I158:I65457" xr:uid="{00000000-0002-0000-0000-000005000000}">
      <formula1>CommentType</formula1>
    </dataValidation>
    <dataValidation type="list" allowBlank="1" showInputMessage="1" showErrorMessage="1" error="Please select an entry from the drop down list" sqref="B158:B65457" xr:uid="{00000000-0002-0000-0000-000006000000}">
      <formula1>Entity</formula1>
    </dataValidation>
    <dataValidation type="list" allowBlank="1" showInputMessage="1" showErrorMessage="1" error="Please select an entry from the drop down list" sqref="C159:C65457" xr:uid="{00000000-0002-0000-0000-000007000000}">
      <formula1>OfficeSymbol</formula1>
    </dataValidation>
    <dataValidation operator="greaterThan" allowBlank="1" showInputMessage="1" showErrorMessage="1" error="This field requires a date of the form mm/dd/yy" sqref="O45" xr:uid="{00000000-0002-0000-0000-000008000000}"/>
    <dataValidation type="list" allowBlank="1" showInputMessage="1" showErrorMessage="1" sqref="U10:U15 T1:T1048576" xr:uid="{00000000-0002-0000-0000-000009000000}">
      <formula1>Disposition</formula1>
    </dataValidation>
    <dataValidation type="list" allowBlank="1" showInputMessage="1" showErrorMessage="1" sqref="I46:I157" xr:uid="{00000000-0002-0000-0000-00000A000000}">
      <formula1>CommentType</formula1>
    </dataValidation>
    <dataValidation type="list" allowBlank="1" showInputMessage="1" showErrorMessage="1" sqref="P46:P158" xr:uid="{00000000-0002-0000-0000-00000B000000}">
      <formula1>CommentAgainst</formula1>
    </dataValidation>
    <dataValidation type="list" allowBlank="1" showInputMessage="1" showErrorMessage="1" sqref="N46:N158" xr:uid="{00000000-0002-0000-0000-00000C000000}">
      <formula1>DocPhase</formula1>
    </dataValidation>
    <dataValidation type="list" allowBlank="1" showInputMessage="1" showErrorMessage="1" sqref="W46:W157" xr:uid="{00000000-0002-0000-0000-00000D000000}">
      <formula1>ReviewerConcurrence</formula1>
    </dataValidation>
    <dataValidation type="list" allowBlank="1" showInputMessage="1" showErrorMessage="1" sqref="Y46:Y157" xr:uid="{00000000-0002-0000-0000-00000E000000}">
      <formula1>ConcurrenceMethod</formula1>
    </dataValidation>
    <dataValidation type="list" allowBlank="1" showInputMessage="1" showErrorMessage="1" sqref="R46:R158 AB85:AB130" xr:uid="{00000000-0002-0000-0000-00000F000000}">
      <formula1>Requirement</formula1>
    </dataValidation>
    <dataValidation type="list" allowBlank="1" showInputMessage="1" showErrorMessage="1" sqref="S46:S158" xr:uid="{00000000-0002-0000-0000-000010000000}">
      <formula1>RequirementChgType</formula1>
    </dataValidation>
    <dataValidation type="list" allowBlank="1" showInputMessage="1" showErrorMessage="1" sqref="AA46:AA157 AB46:AB84 AB131:AB157" xr:uid="{00000000-0002-0000-0000-000011000000}">
      <formula1>CommentStatus</formula1>
    </dataValidation>
    <dataValidation type="date" operator="greaterThan" allowBlank="1" showInputMessage="1" showErrorMessage="1" error="This field requires a date of the form mm/dd/yy" sqref="O46:O158" xr:uid="{00000000-0002-0000-0000-000012000000}">
      <formula1>36526</formula1>
    </dataValidation>
    <dataValidation type="list" allowBlank="1" showInputMessage="1" showErrorMessage="1" sqref="C46:C158" xr:uid="{00000000-0002-0000-0000-000013000000}">
      <formula1>OfficeSymbol</formula1>
    </dataValidation>
    <dataValidation type="list" allowBlank="1" showInputMessage="1" showErrorMessage="1" sqref="B46:B157 K88" xr:uid="{00000000-0002-0000-0000-000014000000}">
      <formula1>Entity</formula1>
    </dataValidation>
  </dataValidations>
  <hyperlinks>
    <hyperlink ref="F49" r:id="rId6" xr:uid="{00000000-0004-0000-0000-000000000000}"/>
    <hyperlink ref="F50" r:id="rId7" xr:uid="{00000000-0004-0000-0000-000001000000}"/>
    <hyperlink ref="F51" r:id="rId8" xr:uid="{00000000-0004-0000-0000-000002000000}"/>
    <hyperlink ref="F52" r:id="rId9" xr:uid="{00000000-0004-0000-0000-000003000000}"/>
    <hyperlink ref="F53" r:id="rId10" xr:uid="{00000000-0004-0000-0000-000004000000}"/>
    <hyperlink ref="F54" r:id="rId11" xr:uid="{00000000-0004-0000-0000-000005000000}"/>
    <hyperlink ref="F55" r:id="rId12" xr:uid="{00000000-0004-0000-0000-000006000000}"/>
    <hyperlink ref="F56" r:id="rId13" xr:uid="{00000000-0004-0000-0000-000007000000}"/>
    <hyperlink ref="F57" r:id="rId14" xr:uid="{00000000-0004-0000-0000-000008000000}"/>
    <hyperlink ref="F58" r:id="rId15" xr:uid="{00000000-0004-0000-0000-000009000000}"/>
    <hyperlink ref="F60" r:id="rId16" xr:uid="{00000000-0004-0000-0000-00000A000000}"/>
    <hyperlink ref="F59" r:id="rId17" xr:uid="{00000000-0004-0000-0000-00000B000000}"/>
    <hyperlink ref="F61" r:id="rId18" xr:uid="{00000000-0004-0000-0000-00000C000000}"/>
    <hyperlink ref="F62" r:id="rId19" xr:uid="{00000000-0004-0000-0000-00000D000000}"/>
    <hyperlink ref="F63" r:id="rId20" xr:uid="{00000000-0004-0000-0000-00000E000000}"/>
    <hyperlink ref="F64" r:id="rId21" xr:uid="{00000000-0004-0000-0000-00000F000000}"/>
    <hyperlink ref="F65" r:id="rId22" xr:uid="{00000000-0004-0000-0000-000010000000}"/>
    <hyperlink ref="F66" r:id="rId23" xr:uid="{00000000-0004-0000-0000-000011000000}"/>
    <hyperlink ref="F81" r:id="rId24" xr:uid="{00000000-0004-0000-0000-000012000000}"/>
    <hyperlink ref="F82" r:id="rId25" xr:uid="{00000000-0004-0000-0000-000013000000}"/>
    <hyperlink ref="F83" r:id="rId26" xr:uid="{00000000-0004-0000-0000-000014000000}"/>
    <hyperlink ref="F84" r:id="rId27" xr:uid="{00000000-0004-0000-0000-000015000000}"/>
  </hyperlinks>
  <pageMargins left="0.25" right="0.25" top="0.75" bottom="0.75" header="0.3" footer="0.3"/>
  <pageSetup paperSize="17" scale="42" fitToHeight="1000" orientation="landscape" r:id="rId28"/>
  <headerFooter alignWithMargins="0">
    <oddFooter>&amp;L&amp;8GPS CDM 072308-03 JUN 10_ CRM_Template&amp;R&amp;8&amp;P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etupInstruction"/>
  <dimension ref="A1:C27"/>
  <sheetViews>
    <sheetView showGridLines="0" topLeftCell="A13" workbookViewId="0">
      <selection sqref="A1:C1"/>
    </sheetView>
  </sheetViews>
  <sheetFormatPr defaultRowHeight="15.6" x14ac:dyDescent="0.25"/>
  <cols>
    <col min="1" max="1" width="7.5546875" style="20" customWidth="1"/>
    <col min="2" max="2" width="37" style="72" customWidth="1"/>
    <col min="3" max="3" width="73.88671875" style="72" customWidth="1"/>
  </cols>
  <sheetData>
    <row r="1" spans="1:3" ht="15" customHeight="1" x14ac:dyDescent="0.25">
      <c r="A1" s="328" t="s">
        <v>176</v>
      </c>
      <c r="B1" s="329"/>
      <c r="C1" s="329"/>
    </row>
    <row r="2" spans="1:3" x14ac:dyDescent="0.25">
      <c r="A2" s="65" t="s">
        <v>215</v>
      </c>
      <c r="B2" s="66"/>
      <c r="C2" s="67"/>
    </row>
    <row r="3" spans="1:3" x14ac:dyDescent="0.25">
      <c r="A3" s="326">
        <v>1</v>
      </c>
      <c r="B3" s="327" t="s">
        <v>177</v>
      </c>
      <c r="C3" s="68" t="s">
        <v>178</v>
      </c>
    </row>
    <row r="4" spans="1:3" x14ac:dyDescent="0.25">
      <c r="A4" s="326"/>
      <c r="B4" s="327"/>
      <c r="C4" s="69" t="s">
        <v>179</v>
      </c>
    </row>
    <row r="5" spans="1:3" x14ac:dyDescent="0.25">
      <c r="A5" s="326"/>
      <c r="B5" s="327"/>
      <c r="C5" s="70" t="s">
        <v>180</v>
      </c>
    </row>
    <row r="6" spans="1:3" x14ac:dyDescent="0.25">
      <c r="A6" s="326">
        <v>2</v>
      </c>
      <c r="B6" s="327" t="s">
        <v>181</v>
      </c>
      <c r="C6" s="68" t="s">
        <v>196</v>
      </c>
    </row>
    <row r="7" spans="1:3" x14ac:dyDescent="0.25">
      <c r="A7" s="326"/>
      <c r="B7" s="327"/>
      <c r="C7" s="69" t="s">
        <v>216</v>
      </c>
    </row>
    <row r="8" spans="1:3" x14ac:dyDescent="0.25">
      <c r="A8" s="326"/>
      <c r="B8" s="327"/>
      <c r="C8" s="69" t="s">
        <v>95</v>
      </c>
    </row>
    <row r="9" spans="1:3" x14ac:dyDescent="0.25">
      <c r="A9" s="326"/>
      <c r="B9" s="327"/>
      <c r="C9" s="69" t="s">
        <v>143</v>
      </c>
    </row>
    <row r="10" spans="1:3" x14ac:dyDescent="0.25">
      <c r="A10" s="326"/>
      <c r="B10" s="327"/>
      <c r="C10" s="69" t="s">
        <v>96</v>
      </c>
    </row>
    <row r="11" spans="1:3" x14ac:dyDescent="0.25">
      <c r="A11" s="326"/>
      <c r="B11" s="327"/>
      <c r="C11" s="69" t="s">
        <v>97</v>
      </c>
    </row>
    <row r="12" spans="1:3" x14ac:dyDescent="0.25">
      <c r="A12" s="326"/>
      <c r="B12" s="327"/>
      <c r="C12" s="70" t="s">
        <v>98</v>
      </c>
    </row>
    <row r="13" spans="1:3" x14ac:dyDescent="0.25">
      <c r="A13" s="52">
        <v>3</v>
      </c>
      <c r="B13" s="71" t="s">
        <v>182</v>
      </c>
      <c r="C13" s="70"/>
    </row>
    <row r="14" spans="1:3" x14ac:dyDescent="0.25">
      <c r="A14" s="326">
        <v>4</v>
      </c>
      <c r="B14" s="327" t="s">
        <v>183</v>
      </c>
      <c r="C14" s="68" t="s">
        <v>178</v>
      </c>
    </row>
    <row r="15" spans="1:3" x14ac:dyDescent="0.25">
      <c r="A15" s="326"/>
      <c r="B15" s="327"/>
      <c r="C15" s="69" t="s">
        <v>179</v>
      </c>
    </row>
    <row r="16" spans="1:3" x14ac:dyDescent="0.25">
      <c r="A16" s="326"/>
      <c r="B16" s="327"/>
      <c r="C16" s="70" t="s">
        <v>180</v>
      </c>
    </row>
    <row r="17" spans="1:3" ht="31.2" x14ac:dyDescent="0.25">
      <c r="A17" s="52">
        <v>5</v>
      </c>
      <c r="B17" s="71" t="s">
        <v>184</v>
      </c>
      <c r="C17" s="71"/>
    </row>
    <row r="20" spans="1:3" ht="13.8" x14ac:dyDescent="0.25">
      <c r="A20" s="328" t="s">
        <v>185</v>
      </c>
      <c r="B20" s="329"/>
      <c r="C20" s="329"/>
    </row>
    <row r="21" spans="1:3" x14ac:dyDescent="0.25">
      <c r="A21" s="65" t="s">
        <v>186</v>
      </c>
      <c r="B21" s="66"/>
      <c r="C21" s="67"/>
    </row>
    <row r="22" spans="1:3" x14ac:dyDescent="0.25">
      <c r="A22" s="326">
        <v>1</v>
      </c>
      <c r="B22" s="327" t="s">
        <v>187</v>
      </c>
      <c r="C22" s="68" t="s">
        <v>188</v>
      </c>
    </row>
    <row r="23" spans="1:3" x14ac:dyDescent="0.25">
      <c r="A23" s="326"/>
      <c r="B23" s="327"/>
      <c r="C23" s="69" t="s">
        <v>189</v>
      </c>
    </row>
    <row r="24" spans="1:3" x14ac:dyDescent="0.25">
      <c r="A24" s="326"/>
      <c r="B24" s="327"/>
      <c r="C24" s="70"/>
    </row>
    <row r="25" spans="1:3" ht="31.2" x14ac:dyDescent="0.25">
      <c r="A25" s="52">
        <v>2</v>
      </c>
      <c r="B25" s="71" t="s">
        <v>190</v>
      </c>
      <c r="C25" s="71" t="s">
        <v>191</v>
      </c>
    </row>
    <row r="26" spans="1:3" ht="31.2" x14ac:dyDescent="0.25">
      <c r="A26" s="52">
        <v>3</v>
      </c>
      <c r="B26" s="71" t="s">
        <v>192</v>
      </c>
      <c r="C26" s="71" t="s">
        <v>191</v>
      </c>
    </row>
    <row r="27" spans="1:3" x14ac:dyDescent="0.25">
      <c r="A27" s="52">
        <v>4</v>
      </c>
      <c r="B27" s="71" t="s">
        <v>193</v>
      </c>
      <c r="C27" s="71"/>
    </row>
  </sheetData>
  <sheetProtection selectLockedCells="1" selectUnlockedCells="1"/>
  <customSheetViews>
    <customSheetView guid="{9B334A7E-5671-4D5E-9D70-B856589FAA8B}" showGridLines="0">
      <selection activeCell="A33" sqref="A33"/>
      <pageMargins left="0.7" right="0.7" top="0.75" bottom="0.75" header="0.3" footer="0.3"/>
    </customSheetView>
    <customSheetView guid="{9CBA2C5C-9CE3-4AEE-AA9D-F967C9046CC1}" showGridLines="0">
      <selection activeCell="A33" sqref="A33"/>
      <pageMargins left="0.7" right="0.7" top="0.75" bottom="0.75" header="0.3" footer="0.3"/>
    </customSheetView>
    <customSheetView guid="{462E9B5E-7E05-490B-99EE-A2AC5B8785BB}" showGridLines="0">
      <selection activeCell="A33" sqref="A33"/>
      <pageMargins left="0.7" right="0.7" top="0.75" bottom="0.75" header="0.3" footer="0.3"/>
    </customSheetView>
    <customSheetView guid="{7F0DEC64-3BD5-4564-8923-611931AB72F0}" showGridLines="0">
      <selection activeCell="A33" sqref="A33"/>
      <pageMargins left="0.7" right="0.7" top="0.75" bottom="0.75" header="0.3" footer="0.3"/>
    </customSheetView>
    <customSheetView guid="{D75BE551-2EAF-462E-82EE-EA50BCAEBAB9}" showGridLines="0">
      <selection activeCell="A33" sqref="A33"/>
      <pageMargins left="0.7" right="0.7" top="0.75" bottom="0.75" header="0.3" footer="0.3"/>
    </customSheetView>
  </customSheetViews>
  <mergeCells count="10">
    <mergeCell ref="A22:A24"/>
    <mergeCell ref="B22:B24"/>
    <mergeCell ref="A1:C1"/>
    <mergeCell ref="A3:A5"/>
    <mergeCell ref="B3:B5"/>
    <mergeCell ref="A6:A12"/>
    <mergeCell ref="B6:B12"/>
    <mergeCell ref="A14:A16"/>
    <mergeCell ref="B14:B16"/>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Instruction">
    <pageSetUpPr autoPageBreaks="0"/>
  </sheetPr>
  <dimension ref="A1:E62"/>
  <sheetViews>
    <sheetView showGridLines="0" zoomScale="85" zoomScaleNormal="85" workbookViewId="0">
      <selection activeCell="A46" sqref="A46:C46"/>
    </sheetView>
  </sheetViews>
  <sheetFormatPr defaultColWidth="65" defaultRowHeight="24" customHeight="1" x14ac:dyDescent="0.25"/>
  <cols>
    <col min="1" max="1" width="7.5546875" style="20" customWidth="1"/>
    <col min="2" max="2" width="25.44140625" style="20" customWidth="1"/>
    <col min="3" max="3" width="85.5546875" style="20" customWidth="1"/>
    <col min="4" max="4" width="24.5546875" style="20" customWidth="1"/>
    <col min="5" max="5" width="21.88671875" style="20" customWidth="1"/>
    <col min="6" max="16384" width="65" style="20"/>
  </cols>
  <sheetData>
    <row r="1" spans="1:3" s="19" customFormat="1" ht="18.75" customHeight="1" thickBot="1" x14ac:dyDescent="0.3">
      <c r="A1" s="354" t="s">
        <v>27</v>
      </c>
      <c r="B1" s="355"/>
      <c r="C1" s="356"/>
    </row>
    <row r="2" spans="1:3" s="19" customFormat="1" ht="27" customHeight="1" thickBot="1" x14ac:dyDescent="0.3">
      <c r="A2" s="360" t="s">
        <v>214</v>
      </c>
      <c r="B2" s="361"/>
      <c r="C2" s="362"/>
    </row>
    <row r="3" spans="1:3" s="19" customFormat="1" ht="17.399999999999999" customHeight="1" thickBot="1" x14ac:dyDescent="0.3">
      <c r="A3" s="345" t="s">
        <v>28</v>
      </c>
      <c r="B3" s="346"/>
      <c r="C3" s="347"/>
    </row>
    <row r="4" spans="1:3" s="19" customFormat="1" ht="178.35" customHeight="1" thickBot="1" x14ac:dyDescent="0.3">
      <c r="A4" s="348" t="s">
        <v>173</v>
      </c>
      <c r="B4" s="349"/>
      <c r="C4" s="350"/>
    </row>
    <row r="5" spans="1:3" s="19" customFormat="1" ht="18" customHeight="1" thickBot="1" x14ac:dyDescent="0.3">
      <c r="A5" s="357" t="s">
        <v>174</v>
      </c>
      <c r="B5" s="358"/>
      <c r="C5" s="359"/>
    </row>
    <row r="6" spans="1:3" s="19" customFormat="1" ht="18" customHeight="1" x14ac:dyDescent="0.25">
      <c r="A6" s="26"/>
      <c r="B6" s="27" t="s">
        <v>119</v>
      </c>
      <c r="C6" s="28" t="s">
        <v>116</v>
      </c>
    </row>
    <row r="7" spans="1:3" s="19" customFormat="1" ht="18" customHeight="1" x14ac:dyDescent="0.25">
      <c r="A7" s="363" t="s">
        <v>168</v>
      </c>
      <c r="B7" s="364"/>
      <c r="C7" s="29" t="s">
        <v>170</v>
      </c>
    </row>
    <row r="8" spans="1:3" s="19" customFormat="1" ht="18" customHeight="1" x14ac:dyDescent="0.25">
      <c r="A8" s="60"/>
      <c r="B8" s="61" t="s">
        <v>169</v>
      </c>
      <c r="C8" s="29" t="s">
        <v>171</v>
      </c>
    </row>
    <row r="9" spans="1:3" s="19" customFormat="1" ht="18" customHeight="1" x14ac:dyDescent="0.25">
      <c r="A9" s="30"/>
      <c r="B9" s="27" t="s">
        <v>167</v>
      </c>
      <c r="C9" s="29" t="s">
        <v>172</v>
      </c>
    </row>
    <row r="10" spans="1:3" s="19" customFormat="1" ht="18" customHeight="1" x14ac:dyDescent="0.25">
      <c r="A10" s="30"/>
      <c r="B10" s="27" t="s">
        <v>29</v>
      </c>
      <c r="C10" s="29" t="s">
        <v>118</v>
      </c>
    </row>
    <row r="11" spans="1:3" s="19" customFormat="1" ht="23.1" customHeight="1" thickBot="1" x14ac:dyDescent="0.3">
      <c r="A11" s="31"/>
      <c r="B11" s="27" t="s">
        <v>30</v>
      </c>
      <c r="C11" s="32" t="s">
        <v>117</v>
      </c>
    </row>
    <row r="12" spans="1:3" s="19" customFormat="1" ht="18" customHeight="1" thickBot="1" x14ac:dyDescent="0.3">
      <c r="A12" s="342" t="s">
        <v>99</v>
      </c>
      <c r="B12" s="343"/>
      <c r="C12" s="344"/>
    </row>
    <row r="13" spans="1:3" s="19" customFormat="1" ht="18" customHeight="1" x14ac:dyDescent="0.25">
      <c r="A13" s="33">
        <v>1</v>
      </c>
      <c r="B13" s="34" t="s">
        <v>139</v>
      </c>
      <c r="C13" s="35" t="s">
        <v>31</v>
      </c>
    </row>
    <row r="14" spans="1:3" s="19" customFormat="1" ht="18" customHeight="1" x14ac:dyDescent="0.25">
      <c r="A14" s="36">
        <v>2</v>
      </c>
      <c r="B14" s="37" t="s">
        <v>100</v>
      </c>
      <c r="C14" s="38" t="s">
        <v>121</v>
      </c>
    </row>
    <row r="15" spans="1:3" s="19" customFormat="1" ht="18" customHeight="1" x14ac:dyDescent="0.25">
      <c r="A15" s="36">
        <v>3</v>
      </c>
      <c r="B15" s="37" t="s">
        <v>32</v>
      </c>
      <c r="C15" s="38" t="s">
        <v>122</v>
      </c>
    </row>
    <row r="16" spans="1:3" s="19" customFormat="1" ht="18" customHeight="1" x14ac:dyDescent="0.25">
      <c r="A16" s="36">
        <v>4</v>
      </c>
      <c r="B16" s="37" t="s">
        <v>33</v>
      </c>
      <c r="C16" s="38" t="s">
        <v>34</v>
      </c>
    </row>
    <row r="17" spans="1:5" s="19" customFormat="1" ht="18" customHeight="1" x14ac:dyDescent="0.25">
      <c r="A17" s="36">
        <v>5</v>
      </c>
      <c r="B17" s="37" t="s">
        <v>107</v>
      </c>
      <c r="C17" s="38" t="s">
        <v>35</v>
      </c>
    </row>
    <row r="18" spans="1:5" s="19" customFormat="1" ht="18" customHeight="1" x14ac:dyDescent="0.25">
      <c r="A18" s="36">
        <v>6</v>
      </c>
      <c r="B18" s="37" t="s">
        <v>108</v>
      </c>
      <c r="C18" s="38" t="s">
        <v>36</v>
      </c>
    </row>
    <row r="19" spans="1:5" s="19" customFormat="1" ht="18" customHeight="1" x14ac:dyDescent="0.25">
      <c r="A19" s="36">
        <v>7</v>
      </c>
      <c r="B19" s="37" t="s">
        <v>38</v>
      </c>
      <c r="C19" s="38" t="s">
        <v>110</v>
      </c>
    </row>
    <row r="20" spans="1:5" ht="39" customHeight="1" x14ac:dyDescent="0.25">
      <c r="A20" s="36">
        <v>8</v>
      </c>
      <c r="B20" s="37" t="s">
        <v>39</v>
      </c>
      <c r="C20" s="38" t="s">
        <v>109</v>
      </c>
    </row>
    <row r="21" spans="1:5" s="19" customFormat="1" ht="57" customHeight="1" x14ac:dyDescent="0.25">
      <c r="A21" s="36">
        <v>9</v>
      </c>
      <c r="B21" s="37" t="s">
        <v>112</v>
      </c>
      <c r="C21" s="38" t="s">
        <v>40</v>
      </c>
    </row>
    <row r="22" spans="1:5" s="19" customFormat="1" ht="20.399999999999999" customHeight="1" x14ac:dyDescent="0.25">
      <c r="A22" s="36">
        <v>10</v>
      </c>
      <c r="B22" s="37" t="s">
        <v>41</v>
      </c>
      <c r="C22" s="38" t="s">
        <v>113</v>
      </c>
    </row>
    <row r="23" spans="1:5" s="19" customFormat="1" ht="36" customHeight="1" x14ac:dyDescent="0.25">
      <c r="A23" s="36">
        <v>11</v>
      </c>
      <c r="B23" s="37" t="s">
        <v>42</v>
      </c>
      <c r="C23" s="38" t="s">
        <v>123</v>
      </c>
    </row>
    <row r="24" spans="1:5" s="19" customFormat="1" ht="21" customHeight="1" x14ac:dyDescent="0.25">
      <c r="A24" s="36">
        <v>12</v>
      </c>
      <c r="B24" s="37" t="s">
        <v>43</v>
      </c>
      <c r="C24" s="38" t="s">
        <v>114</v>
      </c>
    </row>
    <row r="25" spans="1:5" s="19" customFormat="1" ht="21.6" customHeight="1" thickBot="1" x14ac:dyDescent="0.3">
      <c r="A25" s="42">
        <v>13</v>
      </c>
      <c r="B25" s="43" t="s">
        <v>44</v>
      </c>
      <c r="C25" s="44" t="s">
        <v>124</v>
      </c>
    </row>
    <row r="26" spans="1:5" s="19" customFormat="1" ht="18" customHeight="1" thickBot="1" x14ac:dyDescent="0.3">
      <c r="A26" s="339" t="s">
        <v>45</v>
      </c>
      <c r="B26" s="340"/>
      <c r="C26" s="341"/>
    </row>
    <row r="27" spans="1:5" s="19" customFormat="1" ht="100.35" customHeight="1" x14ac:dyDescent="0.25">
      <c r="A27" s="36">
        <v>14</v>
      </c>
      <c r="B27" s="37" t="s">
        <v>101</v>
      </c>
      <c r="C27" s="38" t="s">
        <v>135</v>
      </c>
    </row>
    <row r="28" spans="1:5" s="19" customFormat="1" ht="18" customHeight="1" x14ac:dyDescent="0.25">
      <c r="A28" s="36">
        <v>15</v>
      </c>
      <c r="B28" s="37" t="s">
        <v>37</v>
      </c>
      <c r="C28" s="38" t="s">
        <v>140</v>
      </c>
    </row>
    <row r="29" spans="1:5" s="19" customFormat="1" ht="33.6" customHeight="1" x14ac:dyDescent="0.25">
      <c r="A29" s="36">
        <v>16</v>
      </c>
      <c r="B29" s="37" t="s">
        <v>111</v>
      </c>
      <c r="C29" s="38" t="s">
        <v>120</v>
      </c>
    </row>
    <row r="30" spans="1:5" s="19" customFormat="1" ht="35.25" customHeight="1" x14ac:dyDescent="0.25">
      <c r="A30" s="36">
        <v>17</v>
      </c>
      <c r="B30" s="37" t="s">
        <v>115</v>
      </c>
      <c r="C30" s="38" t="s">
        <v>134</v>
      </c>
    </row>
    <row r="31" spans="1:5" s="19" customFormat="1" ht="24.6" customHeight="1" x14ac:dyDescent="0.25">
      <c r="A31" s="45">
        <v>18</v>
      </c>
      <c r="B31" s="46" t="s">
        <v>126</v>
      </c>
      <c r="C31" s="47" t="s">
        <v>136</v>
      </c>
      <c r="D31"/>
      <c r="E31"/>
    </row>
    <row r="32" spans="1:5" s="19" customFormat="1" ht="38.4" customHeight="1" x14ac:dyDescent="0.25">
      <c r="A32" s="36">
        <v>19</v>
      </c>
      <c r="B32" s="37" t="s">
        <v>125</v>
      </c>
      <c r="C32" s="38" t="s">
        <v>127</v>
      </c>
    </row>
    <row r="33" spans="1:3" s="19" customFormat="1" ht="47.1" customHeight="1" x14ac:dyDescent="0.25">
      <c r="A33" s="45">
        <v>20</v>
      </c>
      <c r="B33" s="46" t="s">
        <v>89</v>
      </c>
      <c r="C33" s="47" t="s">
        <v>128</v>
      </c>
    </row>
    <row r="34" spans="1:3" s="19" customFormat="1" ht="21" customHeight="1" x14ac:dyDescent="0.25">
      <c r="A34" s="36">
        <v>21</v>
      </c>
      <c r="B34" s="37" t="s">
        <v>46</v>
      </c>
      <c r="C34" s="38" t="s">
        <v>47</v>
      </c>
    </row>
    <row r="35" spans="1:3" s="19" customFormat="1" ht="32.4" customHeight="1" thickBot="1" x14ac:dyDescent="0.3">
      <c r="A35" s="39">
        <v>22</v>
      </c>
      <c r="B35" s="40" t="s">
        <v>48</v>
      </c>
      <c r="C35" s="41" t="s">
        <v>49</v>
      </c>
    </row>
    <row r="36" spans="1:3" s="19" customFormat="1" ht="18" customHeight="1" thickBot="1" x14ac:dyDescent="0.3">
      <c r="A36" s="342" t="s">
        <v>99</v>
      </c>
      <c r="B36" s="343"/>
      <c r="C36" s="344"/>
    </row>
    <row r="37" spans="1:3" s="19" customFormat="1" ht="18" customHeight="1" x14ac:dyDescent="0.25">
      <c r="A37" s="33">
        <v>23</v>
      </c>
      <c r="B37" s="34" t="s">
        <v>104</v>
      </c>
      <c r="C37" s="35" t="s">
        <v>50</v>
      </c>
    </row>
    <row r="38" spans="1:3" s="19" customFormat="1" ht="18" customHeight="1" thickBot="1" x14ac:dyDescent="0.3">
      <c r="A38" s="36">
        <v>24</v>
      </c>
      <c r="B38" s="37" t="s">
        <v>51</v>
      </c>
      <c r="C38" s="38" t="s">
        <v>105</v>
      </c>
    </row>
    <row r="39" spans="1:3" s="19" customFormat="1" ht="18" customHeight="1" thickBot="1" x14ac:dyDescent="0.3">
      <c r="A39" s="339" t="s">
        <v>45</v>
      </c>
      <c r="B39" s="340"/>
      <c r="C39" s="341"/>
    </row>
    <row r="40" spans="1:3" s="19" customFormat="1" ht="18" customHeight="1" x14ac:dyDescent="0.25">
      <c r="A40" s="36">
        <v>25</v>
      </c>
      <c r="B40" s="37" t="s">
        <v>52</v>
      </c>
      <c r="C40" s="38" t="s">
        <v>53</v>
      </c>
    </row>
    <row r="41" spans="1:3" s="19" customFormat="1" ht="18" customHeight="1" x14ac:dyDescent="0.25">
      <c r="A41" s="36">
        <v>26</v>
      </c>
      <c r="B41" s="37" t="s">
        <v>54</v>
      </c>
      <c r="C41" s="38" t="s">
        <v>55</v>
      </c>
    </row>
    <row r="42" spans="1:3" s="19" customFormat="1" ht="18" customHeight="1" x14ac:dyDescent="0.25">
      <c r="A42" s="36">
        <v>27</v>
      </c>
      <c r="B42" s="37" t="s">
        <v>56</v>
      </c>
      <c r="C42" s="38" t="s">
        <v>57</v>
      </c>
    </row>
    <row r="43" spans="1:3" s="19" customFormat="1" ht="18" customHeight="1" x14ac:dyDescent="0.25">
      <c r="A43" s="45">
        <v>28</v>
      </c>
      <c r="B43" s="46" t="s">
        <v>58</v>
      </c>
      <c r="C43" s="47" t="s">
        <v>59</v>
      </c>
    </row>
    <row r="44" spans="1:3" s="19" customFormat="1" ht="182.4" customHeight="1" thickBot="1" x14ac:dyDescent="0.3">
      <c r="A44" s="57"/>
      <c r="B44" s="40"/>
      <c r="C44" s="40"/>
    </row>
    <row r="45" spans="1:3" s="19" customFormat="1" ht="33" customHeight="1" thickBot="1" x14ac:dyDescent="0.3">
      <c r="A45" s="345" t="s">
        <v>102</v>
      </c>
      <c r="B45" s="346"/>
      <c r="C45" s="347"/>
    </row>
    <row r="46" spans="1:3" s="19" customFormat="1" ht="35.4" customHeight="1" thickBot="1" x14ac:dyDescent="0.3">
      <c r="A46" s="348" t="s">
        <v>103</v>
      </c>
      <c r="B46" s="349"/>
      <c r="C46" s="350"/>
    </row>
    <row r="47" spans="1:3" s="19" customFormat="1" ht="20.399999999999999" customHeight="1" x14ac:dyDescent="0.25">
      <c r="A47" s="351" t="s">
        <v>60</v>
      </c>
      <c r="B47" s="352"/>
      <c r="C47" s="353"/>
    </row>
    <row r="48" spans="1:3" s="19" customFormat="1" ht="80.400000000000006" customHeight="1" thickBot="1" x14ac:dyDescent="0.3">
      <c r="A48" s="48" t="s">
        <v>61</v>
      </c>
      <c r="B48" s="48" t="s">
        <v>62</v>
      </c>
      <c r="C48" s="48" t="s">
        <v>63</v>
      </c>
    </row>
    <row r="49" spans="1:3" s="19" customFormat="1" ht="96.6" customHeight="1" x14ac:dyDescent="0.25">
      <c r="A49" s="49" t="s">
        <v>9</v>
      </c>
      <c r="B49" s="49" t="s">
        <v>64</v>
      </c>
      <c r="C49" s="50" t="s">
        <v>65</v>
      </c>
    </row>
    <row r="50" spans="1:3" s="19" customFormat="1" ht="52.35" customHeight="1" x14ac:dyDescent="0.25">
      <c r="A50" s="51" t="s">
        <v>15</v>
      </c>
      <c r="B50" s="51" t="s">
        <v>66</v>
      </c>
      <c r="C50" s="52" t="s">
        <v>67</v>
      </c>
    </row>
    <row r="51" spans="1:3" s="19" customFormat="1" ht="38.4" customHeight="1" thickBot="1" x14ac:dyDescent="0.3">
      <c r="A51" s="53" t="s">
        <v>21</v>
      </c>
      <c r="B51" s="53" t="s">
        <v>68</v>
      </c>
      <c r="C51" s="54" t="s">
        <v>69</v>
      </c>
    </row>
    <row r="52" spans="1:3" s="19" customFormat="1" ht="48" customHeight="1" thickBot="1" x14ac:dyDescent="0.3">
      <c r="A52" s="330" t="s">
        <v>70</v>
      </c>
      <c r="B52" s="331"/>
      <c r="C52" s="332"/>
    </row>
    <row r="53" spans="1:3" s="19" customFormat="1" ht="54" customHeight="1" thickBot="1" x14ac:dyDescent="0.3">
      <c r="A53" s="333" t="s">
        <v>71</v>
      </c>
      <c r="B53" s="334"/>
      <c r="C53" s="335"/>
    </row>
    <row r="54" spans="1:3" s="19" customFormat="1" ht="27" customHeight="1" x14ac:dyDescent="0.25">
      <c r="A54" s="336" t="s">
        <v>72</v>
      </c>
      <c r="B54" s="337"/>
      <c r="C54" s="338"/>
    </row>
    <row r="55" spans="1:3" s="19" customFormat="1" ht="25.35" customHeight="1" thickBot="1" x14ac:dyDescent="0.3">
      <c r="A55" s="55" t="s">
        <v>61</v>
      </c>
      <c r="B55" s="55" t="s">
        <v>73</v>
      </c>
      <c r="C55" s="55" t="s">
        <v>63</v>
      </c>
    </row>
    <row r="56" spans="1:3" s="19" customFormat="1" ht="30.6" customHeight="1" x14ac:dyDescent="0.25">
      <c r="A56" s="49" t="s">
        <v>21</v>
      </c>
      <c r="B56" s="49" t="s">
        <v>16</v>
      </c>
      <c r="C56" s="56" t="s">
        <v>74</v>
      </c>
    </row>
    <row r="57" spans="1:3" s="19" customFormat="1" ht="35.1" customHeight="1" x14ac:dyDescent="0.25">
      <c r="A57" s="51" t="s">
        <v>75</v>
      </c>
      <c r="B57" s="51" t="s">
        <v>76</v>
      </c>
      <c r="C57" s="52" t="s">
        <v>77</v>
      </c>
    </row>
    <row r="58" spans="1:3" s="19" customFormat="1" ht="47.4" customHeight="1" x14ac:dyDescent="0.25">
      <c r="A58" s="51" t="s">
        <v>23</v>
      </c>
      <c r="B58" s="51" t="s">
        <v>78</v>
      </c>
      <c r="C58" s="52" t="s">
        <v>79</v>
      </c>
    </row>
    <row r="59" spans="1:3" s="19" customFormat="1" ht="41.4" customHeight="1" x14ac:dyDescent="0.25">
      <c r="A59" s="51" t="s">
        <v>26</v>
      </c>
      <c r="B59" s="51" t="s">
        <v>25</v>
      </c>
      <c r="C59" s="52" t="s">
        <v>80</v>
      </c>
    </row>
    <row r="60" spans="1:3" s="19" customFormat="1" ht="41.25" customHeight="1" x14ac:dyDescent="0.25"/>
    <row r="61" spans="1:3" s="19" customFormat="1" ht="24" customHeight="1" x14ac:dyDescent="0.25"/>
    <row r="62" spans="1:3" s="19" customFormat="1" ht="24" customHeight="1" x14ac:dyDescent="0.25">
      <c r="A62" s="20"/>
      <c r="B62" s="20"/>
      <c r="C62" s="20"/>
    </row>
  </sheetData>
  <sheetProtection selectLockedCells="1" selectUnlockedCells="1"/>
  <customSheetViews>
    <customSheetView guid="{9B334A7E-5671-4D5E-9D70-B856589FAA8B}" scale="85" showGridLines="0" printArea="1">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D75BE551-2EAF-462E-82EE-EA50BCAEBAB9}" scale="85" showGridLines="0">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12:C12"/>
    <mergeCell ref="A1:C1"/>
    <mergeCell ref="A3:C3"/>
    <mergeCell ref="A4:C4"/>
    <mergeCell ref="A5:C5"/>
    <mergeCell ref="A2:C2"/>
    <mergeCell ref="A7:B7"/>
    <mergeCell ref="A52:C52"/>
    <mergeCell ref="A53:C53"/>
    <mergeCell ref="A54:C54"/>
    <mergeCell ref="A26:C26"/>
    <mergeCell ref="A36:C36"/>
    <mergeCell ref="A39:C39"/>
    <mergeCell ref="A45:C45"/>
    <mergeCell ref="A46:C46"/>
    <mergeCell ref="A47:C4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I28"/>
  <sheetViews>
    <sheetView workbookViewId="0">
      <selection activeCell="G20" sqref="G20"/>
    </sheetView>
  </sheetViews>
  <sheetFormatPr defaultRowHeight="13.2" x14ac:dyDescent="0.25"/>
  <cols>
    <col min="1" max="1" width="20.5546875" customWidth="1"/>
    <col min="2" max="2" width="17.33203125" customWidth="1"/>
    <col min="3" max="3" width="10.44140625" customWidth="1"/>
    <col min="4" max="4" width="14.6640625" customWidth="1"/>
    <col min="5" max="5" width="11.6640625" customWidth="1"/>
    <col min="6" max="6" width="16" customWidth="1"/>
    <col min="7" max="7" width="17.33203125" customWidth="1"/>
    <col min="8" max="8" width="10.44140625" customWidth="1"/>
    <col min="9" max="9" width="7.6640625" customWidth="1"/>
    <col min="10" max="10" width="30.88671875" customWidth="1"/>
    <col min="11" max="11" width="30.33203125" bestFit="1" customWidth="1"/>
    <col min="12" max="12" width="18.109375" customWidth="1"/>
    <col min="13" max="13" width="20.33203125" customWidth="1"/>
    <col min="14" max="14" width="23.5546875" customWidth="1"/>
    <col min="15" max="15" width="11.6640625" customWidth="1"/>
    <col min="16" max="16" width="13.44140625" bestFit="1" customWidth="1"/>
    <col min="17" max="17" width="6.5546875" customWidth="1"/>
  </cols>
  <sheetData>
    <row r="6" spans="1:5" x14ac:dyDescent="0.25">
      <c r="A6" s="134" t="s">
        <v>222</v>
      </c>
      <c r="B6" s="153" t="s">
        <v>494</v>
      </c>
    </row>
    <row r="7" spans="1:5" x14ac:dyDescent="0.25">
      <c r="A7" s="134" t="s">
        <v>637</v>
      </c>
      <c r="B7" s="153" t="s">
        <v>652</v>
      </c>
    </row>
    <row r="8" spans="1:5" x14ac:dyDescent="0.25">
      <c r="A8" s="134" t="s">
        <v>106</v>
      </c>
      <c r="B8" s="153" t="s">
        <v>652</v>
      </c>
      <c r="C8" s="165"/>
      <c r="D8" s="165"/>
      <c r="E8" s="165"/>
    </row>
    <row r="9" spans="1:5" x14ac:dyDescent="0.25">
      <c r="A9" s="165"/>
      <c r="B9" s="165"/>
      <c r="C9" s="165"/>
      <c r="D9" s="165"/>
      <c r="E9" s="165"/>
    </row>
    <row r="10" spans="1:5" ht="26.4" x14ac:dyDescent="0.25">
      <c r="A10" s="164" t="s">
        <v>223</v>
      </c>
      <c r="B10" s="164" t="s">
        <v>236</v>
      </c>
      <c r="C10" s="165"/>
      <c r="D10" s="165"/>
      <c r="E10" s="165"/>
    </row>
    <row r="11" spans="1:5" x14ac:dyDescent="0.25">
      <c r="A11" s="311" t="s">
        <v>224</v>
      </c>
      <c r="B11" s="312" t="s">
        <v>20</v>
      </c>
      <c r="C11" s="312" t="s">
        <v>8</v>
      </c>
      <c r="D11" s="312" t="s">
        <v>14</v>
      </c>
      <c r="E11" s="313" t="s">
        <v>225</v>
      </c>
    </row>
    <row r="12" spans="1:5" x14ac:dyDescent="0.25">
      <c r="A12" s="314" t="s">
        <v>16</v>
      </c>
      <c r="B12" s="315">
        <v>1</v>
      </c>
      <c r="C12" s="315"/>
      <c r="D12" s="315">
        <v>35</v>
      </c>
      <c r="E12" s="315">
        <v>36</v>
      </c>
    </row>
    <row r="13" spans="1:5" x14ac:dyDescent="0.25">
      <c r="A13" s="314" t="s">
        <v>10</v>
      </c>
      <c r="B13" s="315">
        <v>1</v>
      </c>
      <c r="C13" s="315"/>
      <c r="D13" s="315">
        <v>3</v>
      </c>
      <c r="E13" s="315">
        <v>4</v>
      </c>
    </row>
    <row r="14" spans="1:5" x14ac:dyDescent="0.25">
      <c r="A14" s="314" t="s">
        <v>22</v>
      </c>
      <c r="B14" s="315"/>
      <c r="C14" s="315"/>
      <c r="D14" s="315">
        <v>1</v>
      </c>
      <c r="E14" s="315">
        <v>1</v>
      </c>
    </row>
    <row r="15" spans="1:5" x14ac:dyDescent="0.25">
      <c r="A15" s="314" t="s">
        <v>25</v>
      </c>
      <c r="B15" s="315"/>
      <c r="C15" s="315">
        <v>2</v>
      </c>
      <c r="D15" s="315">
        <v>3</v>
      </c>
      <c r="E15" s="315">
        <v>5</v>
      </c>
    </row>
    <row r="16" spans="1:5" x14ac:dyDescent="0.25">
      <c r="A16" s="314" t="s">
        <v>225</v>
      </c>
      <c r="B16" s="315">
        <v>2</v>
      </c>
      <c r="C16" s="315">
        <v>2</v>
      </c>
      <c r="D16" s="315">
        <v>42</v>
      </c>
      <c r="E16" s="315">
        <v>46</v>
      </c>
    </row>
    <row r="27" spans="1:9" s="166" customFormat="1" x14ac:dyDescent="0.25">
      <c r="A27"/>
      <c r="B27"/>
      <c r="C27"/>
      <c r="D27"/>
      <c r="E27"/>
      <c r="F27"/>
      <c r="G27"/>
      <c r="H27"/>
      <c r="I27"/>
    </row>
    <row r="28" spans="1:9" s="166" customFormat="1" x14ac:dyDescent="0.25">
      <c r="A28"/>
      <c r="B28"/>
      <c r="C28"/>
      <c r="D28"/>
      <c r="E28"/>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25</vt:i4>
      </vt:variant>
    </vt:vector>
  </HeadingPairs>
  <TitlesOfParts>
    <vt:vector size="29" baseType="lpstr">
      <vt:lpstr>CRM</vt:lpstr>
      <vt:lpstr>SETUP-Instructions</vt:lpstr>
      <vt:lpstr>INSTRUCTIONS </vt:lpstr>
      <vt:lpstr>PivotTable</vt:lpstr>
      <vt:lpstr>CRM!CCBVersion</vt:lpstr>
      <vt:lpstr>CRM!CommentAgainst</vt:lpstr>
      <vt:lpstr>CRM!CommenterName</vt:lpstr>
      <vt:lpstr>CRM!CommentStatus</vt:lpstr>
      <vt:lpstr>CRM!CommentType</vt:lpstr>
      <vt:lpstr>CRM!ConcurrenceMethod</vt:lpstr>
      <vt:lpstr>CRM!CRMDate</vt:lpstr>
      <vt:lpstr>CRM!CRMHome</vt:lpstr>
      <vt:lpstr>CRMTable</vt:lpstr>
      <vt:lpstr>CRM!DataHeader</vt:lpstr>
      <vt:lpstr>Disposition</vt:lpstr>
      <vt:lpstr>CRM!DocPhase</vt:lpstr>
      <vt:lpstr>CRM!Entity</vt:lpstr>
      <vt:lpstr>CRM!ICC</vt:lpstr>
      <vt:lpstr>CRM!ICCPhoneNumber</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Zena M (TASC)</dc:creator>
  <cp:lastModifiedBy>DANIEL</cp:lastModifiedBy>
  <cp:lastPrinted>2010-06-18T22:23:03Z</cp:lastPrinted>
  <dcterms:created xsi:type="dcterms:W3CDTF">2009-10-23T17:46:13Z</dcterms:created>
  <dcterms:modified xsi:type="dcterms:W3CDTF">2022-10-21T19:30:22Z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ies>
</file>